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X:\Wspólny\WYSTAWY 2025\Premiowanie śląskie\"/>
    </mc:Choice>
  </mc:AlternateContent>
  <xr:revisionPtr revIDLastSave="0" documentId="13_ncr:1_{1FC83141-1D62-43DE-B6F6-80BA9AD038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EMIOWANIE 2023" sheetId="2" r:id="rId1"/>
  </sheets>
  <definedNames>
    <definedName name="_xlnm._FilterDatabase" localSheetId="0" hidden="1">'PREMIOWANIE 2023'!$B$8:$M$8</definedName>
    <definedName name="_xlnm.Print_Area" localSheetId="0">'PREMIOWANIE 2023'!$B$1:$M$31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4" i="2" l="1" a="1"/>
  <c r="M24" i="2" s="1"/>
  <c r="M25" i="2" a="1"/>
  <c r="M25" i="2" s="1"/>
  <c r="M26" i="2" a="1"/>
  <c r="M26" i="2" s="1"/>
  <c r="M10" i="2" a="1"/>
  <c r="M10" i="2" s="1"/>
  <c r="M11" i="2" a="1"/>
  <c r="M11" i="2" s="1"/>
  <c r="M12" i="2" a="1"/>
  <c r="M12" i="2" s="1"/>
  <c r="M13" i="2" a="1"/>
  <c r="M13" i="2" s="1"/>
  <c r="M14" i="2" a="1"/>
  <c r="M14" i="2" s="1"/>
  <c r="M15" i="2" a="1"/>
  <c r="M15" i="2" s="1"/>
  <c r="M16" i="2" a="1"/>
  <c r="M16" i="2" s="1"/>
  <c r="M17" i="2" a="1"/>
  <c r="M17" i="2" s="1"/>
  <c r="M19" i="2" a="1"/>
  <c r="M19" i="2" s="1"/>
  <c r="M18" i="2" a="1"/>
  <c r="M18" i="2" s="1"/>
  <c r="M20" i="2" a="1"/>
  <c r="M20" i="2" s="1"/>
  <c r="M21" i="2" a="1"/>
  <c r="M21" i="2" s="1"/>
  <c r="M22" i="2" a="1"/>
  <c r="M22" i="2" s="1"/>
  <c r="M23" i="2" a="1"/>
  <c r="M23" i="2" s="1"/>
  <c r="M9" i="2" a="1"/>
  <c r="M9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<sst xmlns="http://schemas.openxmlformats.org/spreadsheetml/2006/main" count="123" uniqueCount="112">
  <si>
    <t>KOŃ</t>
  </si>
  <si>
    <t>LOKATA</t>
  </si>
  <si>
    <t>NUMER PASZPORTU</t>
  </si>
  <si>
    <t>DATA URODZENIA</t>
  </si>
  <si>
    <t>WŁAŚCICIEL</t>
  </si>
  <si>
    <t>Oceny cząstkowe w zależności od ocenianej rasy</t>
  </si>
  <si>
    <t>NR. KAT</t>
  </si>
  <si>
    <t>OCENA KOŃCOWA</t>
  </si>
  <si>
    <t>Komisja sędziowska (podpisy):</t>
  </si>
  <si>
    <t>* m.in. przyczyna braku oceny konia (np. kulawizna, nie dojechał) lub niewypłacenia nagrody (np. brak opłaconej składki członkowskiej)</t>
  </si>
  <si>
    <t>PREMIOWANIE ŹREBIĄT POD MATKAMI</t>
  </si>
  <si>
    <t>I</t>
  </si>
  <si>
    <t>II</t>
  </si>
  <si>
    <t>III</t>
  </si>
  <si>
    <t>IV</t>
  </si>
  <si>
    <t>V</t>
  </si>
  <si>
    <t>VI</t>
  </si>
  <si>
    <t>IX</t>
  </si>
  <si>
    <t>X</t>
  </si>
  <si>
    <t>XI</t>
  </si>
  <si>
    <t>XII</t>
  </si>
  <si>
    <t>XIII</t>
  </si>
  <si>
    <t>XIV</t>
  </si>
  <si>
    <t>XV</t>
  </si>
  <si>
    <t>TYP</t>
  </si>
  <si>
    <t>BUDOWA</t>
  </si>
  <si>
    <t>ZDROWIE  I ROZWÓJ</t>
  </si>
  <si>
    <t>RUCH</t>
  </si>
  <si>
    <t>Komisja w składzie:</t>
  </si>
  <si>
    <t>Przewodniczący:</t>
  </si>
  <si>
    <t>Członkowie:</t>
  </si>
  <si>
    <t>Kamila Cywińska</t>
  </si>
  <si>
    <t>Dariusz Buczek</t>
  </si>
  <si>
    <t>XVI</t>
  </si>
  <si>
    <t>Protokół z oceny koni rasy śląskiej</t>
  </si>
  <si>
    <t>Wilczyca, 27.09.2025 r.</t>
  </si>
  <si>
    <t>Paweł Kowalski</t>
  </si>
  <si>
    <t>REBELIANT ZK (GI)</t>
  </si>
  <si>
    <t>RUBASZEK (GI)</t>
  </si>
  <si>
    <t>KOKOT ZBIGNIEW</t>
  </si>
  <si>
    <t>ABRO (T)</t>
  </si>
  <si>
    <t>ARYSTOKRATA</t>
  </si>
  <si>
    <t>RĘDZIKOWSKI SEBASTIAN</t>
  </si>
  <si>
    <t>PŁOTKA-AG (RU)</t>
  </si>
  <si>
    <t>DOLAR II</t>
  </si>
  <si>
    <t>GARWOL ANNA</t>
  </si>
  <si>
    <t>PALMERA (GA)</t>
  </si>
  <si>
    <t>ALEX-2 (GA)</t>
  </si>
  <si>
    <t>POSMYK ROBERT</t>
  </si>
  <si>
    <t>HESTIA (ED/EN)</t>
  </si>
  <si>
    <t>DANTES ŁL (ED/EN)</t>
  </si>
  <si>
    <t>KUNICKI PAWEŁ</t>
  </si>
  <si>
    <t>BŁONCZATKA (GA)</t>
  </si>
  <si>
    <t>HASZYSZ</t>
  </si>
  <si>
    <t>WAWRZYNIAK JAROSŁAW</t>
  </si>
  <si>
    <t>ILIADA (GI)</t>
  </si>
  <si>
    <t>LEXINGTON</t>
  </si>
  <si>
    <t>PIETRAS BOGUMIŁ</t>
  </si>
  <si>
    <t>SIEKIERA KATARZYNA</t>
  </si>
  <si>
    <t>BRYTAN</t>
  </si>
  <si>
    <t>ATLANTA S (CO)</t>
  </si>
  <si>
    <t>DIORYT (ED/EN)</t>
  </si>
  <si>
    <t>PIOTROWSKI PIOTR</t>
  </si>
  <si>
    <t>LARGO (RU)</t>
  </si>
  <si>
    <t>LANDOR PP (RU)</t>
  </si>
  <si>
    <t>ELZA</t>
  </si>
  <si>
    <t>ARES II</t>
  </si>
  <si>
    <t>ESENCJA</t>
  </si>
  <si>
    <t>TURSKI SŁAWOMIR</t>
  </si>
  <si>
    <t>KRYSZTOFIAK BOGDAN</t>
  </si>
  <si>
    <t>LUGANO</t>
  </si>
  <si>
    <t>RAVINA (RU)</t>
  </si>
  <si>
    <t>NEJNA (RU)</t>
  </si>
  <si>
    <t>EPOLET</t>
  </si>
  <si>
    <t>EMI (GA)</t>
  </si>
  <si>
    <t>KMIECIŃSKI KRZYSZTOF</t>
  </si>
  <si>
    <t>LUNA (RU)</t>
  </si>
  <si>
    <t>ROSA (RU)</t>
  </si>
  <si>
    <t>RANDO (RU)</t>
  </si>
  <si>
    <t>LACY (GA)</t>
  </si>
  <si>
    <t>LIZA (GA)</t>
  </si>
  <si>
    <t>ŚWIĄTEK KRZYSZTOF</t>
  </si>
  <si>
    <t>LOWENPRINZ (EX LEGOLAS)</t>
  </si>
  <si>
    <t>LORENZ (LO)</t>
  </si>
  <si>
    <t>DUBIAK MIROSŁAW</t>
  </si>
  <si>
    <t>SARMATA</t>
  </si>
  <si>
    <t>SPARTANIN-MD (T)</t>
  </si>
  <si>
    <t>NIEOBECNY</t>
  </si>
  <si>
    <t>VII</t>
  </si>
  <si>
    <t>VIII</t>
  </si>
  <si>
    <t>XVII</t>
  </si>
  <si>
    <t>XVIII</t>
  </si>
  <si>
    <t>OJCIEC</t>
  </si>
  <si>
    <t xml:space="preserve">MATKA </t>
  </si>
  <si>
    <t>RADOSNA</t>
  </si>
  <si>
    <t>BOGOTA</t>
  </si>
  <si>
    <t>POLA</t>
  </si>
  <si>
    <t>PEREŁKA (GI)</t>
  </si>
  <si>
    <t>HYDRA (GA)</t>
  </si>
  <si>
    <t>BREMA</t>
  </si>
  <si>
    <t>IZYDA</t>
  </si>
  <si>
    <t>ARIA</t>
  </si>
  <si>
    <t>HOLITA (GA)</t>
  </si>
  <si>
    <t>RYSA</t>
  </si>
  <si>
    <t>ROXIE</t>
  </si>
  <si>
    <t>NUNA</t>
  </si>
  <si>
    <t>ELIZA (ED/EN)</t>
  </si>
  <si>
    <t>LIONA (GA)</t>
  </si>
  <si>
    <t>ROMCIA (GA)</t>
  </si>
  <si>
    <t>RANDIA</t>
  </si>
  <si>
    <t>RYBKA</t>
  </si>
  <si>
    <t>ROSA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</si>
</sst>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[$-F800]dddd\,\ mmmm\ dd\,\ yyyy"/>
    <numFmt numFmtId="166" formatCode="0.0"/>
  </numFmts>
  <fonts count="16">
    <font>
      <sz val="11"/>
      <color theme="1"/>
      <name val="Czcionka tekstu podstawowego"/>
      <family val="2"/>
      <charset val="238"/>
    </font>
    <font>
      <sz val="9"/>
      <color theme="1"/>
      <name val="Czcionka tekstu podstawowego"/>
      <family val="2"/>
      <charset val="238"/>
    </font>
    <font>
      <sz val="12"/>
      <color theme="1"/>
      <name val="Czcionka tekstu podstawowego"/>
      <family val="2"/>
      <charset val="238"/>
    </font>
    <font>
      <b/>
      <sz val="12"/>
      <color theme="1"/>
      <name val="Czcionka tekstu podstawowego"/>
      <charset val="238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20"/>
      <color theme="1"/>
      <name val="Czcionka tekstu podstawowego"/>
      <family val="2"/>
      <charset val="238"/>
    </font>
    <font>
      <sz val="16"/>
      <color theme="1"/>
      <name val="Czcionka tekstu podstawowego"/>
      <family val="2"/>
      <charset val="238"/>
    </font>
    <font>
      <sz val="12"/>
      <color theme="1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9"/>
      <color theme="1"/>
      <name val="Czcionka tekstu podstawowego"/>
      <charset val="238"/>
    </font>
    <font>
      <sz val="14"/>
      <color theme="1"/>
      <name val="Czcionka tekstu podstawowego"/>
      <family val="2"/>
      <charset val="238"/>
    </font>
    <font>
      <sz val="18"/>
      <color theme="1"/>
      <name val="Calibri"/>
      <family val="2"/>
      <charset val="238"/>
      <scheme val="minor"/>
    </font>
    <font>
      <sz val="20"/>
      <color theme="1"/>
      <name val="Czcionka tekstu podstawowego"/>
      <family val="2"/>
      <charset val="238"/>
    </font>
    <font>
      <sz val="16"/>
      <color theme="1"/>
      <name val="Calibri"/>
      <family val="2"/>
      <charset val="238"/>
      <scheme val="minor"/>
    </font>
    <font>
      <u/>
      <sz val="2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1" fontId="1" fillId="0" borderId="0" xfId="0" applyNumberFormat="1" applyFont="1"/>
    <xf numFmtId="14" fontId="1" fillId="0" borderId="0" xfId="0" applyNumberFormat="1" applyFont="1" applyAlignment="1">
      <alignment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14" fontId="7" fillId="0" borderId="0" xfId="0" applyNumberFormat="1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166" fontId="1" fillId="0" borderId="1" xfId="0" applyNumberFormat="1" applyFont="1" applyBorder="1" applyAlignment="1">
      <alignment horizontal="center" vertical="center"/>
    </xf>
    <xf numFmtId="1" fontId="11" fillId="0" borderId="0" xfId="0" applyNumberFormat="1" applyFont="1"/>
    <xf numFmtId="0" fontId="12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 wrapText="1"/>
    </xf>
    <xf numFmtId="0" fontId="14" fillId="0" borderId="0" xfId="0" applyFont="1"/>
    <xf numFmtId="1" fontId="0" fillId="3" borderId="1" xfId="0" applyNumberFormat="1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4" fontId="0" fillId="0" borderId="0" xfId="0" applyNumberFormat="1" applyAlignment="1">
      <alignment horizontal="center" vertical="top" wrapText="1"/>
    </xf>
    <xf numFmtId="14" fontId="6" fillId="0" borderId="0" xfId="0" applyNumberFormat="1" applyFont="1" applyAlignment="1">
      <alignment horizontal="center" vertical="center"/>
    </xf>
    <xf numFmtId="14" fontId="6" fillId="0" borderId="0" xfId="0" applyNumberFormat="1" applyFont="1" applyAlignment="1">
      <alignment horizontal="center" vertical="top"/>
    </xf>
    <xf numFmtId="14" fontId="13" fillId="0" borderId="0" xfId="0" applyNumberFormat="1" applyFont="1" applyAlignment="1">
      <alignment horizontal="center" vertical="center" wrapText="1"/>
    </xf>
    <xf numFmtId="14" fontId="9" fillId="0" borderId="0" xfId="0" applyNumberFormat="1" applyFont="1" applyAlignment="1">
      <alignment horizontal="center" vertical="top" wrapText="1"/>
    </xf>
    <xf numFmtId="14" fontId="15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14" fontId="14" fillId="0" borderId="0" xfId="0" applyNumberFormat="1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</cellXfs>
  <cellStyles count="1">
    <cellStyle name="Normalny" xfId="0" builtinId="0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1"/>
  <sheetViews>
    <sheetView tabSelected="1" zoomScale="80" zoomScaleNormal="80" workbookViewId="0">
      <selection activeCell="N8" sqref="N8"/>
    </sheetView>
  </sheetViews>
  <sheetFormatPr defaultRowHeight="12"/>
  <cols>
    <col min="1" max="1" width="9" style="1"/>
    <col min="2" max="2" width="9.125" style="1" customWidth="1"/>
    <col min="3" max="3" width="20" style="7" customWidth="1"/>
    <col min="4" max="4" width="24.375" style="2" customWidth="1"/>
    <col min="5" max="5" width="12.625" style="6" customWidth="1"/>
    <col min="6" max="7" width="14" style="3" customWidth="1"/>
    <col min="8" max="8" width="19" style="7" customWidth="1"/>
    <col min="9" max="9" width="8.5" style="1" customWidth="1"/>
    <col min="10" max="10" width="10.125" style="1" customWidth="1"/>
    <col min="11" max="11" width="10.25" style="1" customWidth="1"/>
    <col min="12" max="12" width="8.5" style="1" customWidth="1"/>
    <col min="13" max="13" width="11.75" style="1" customWidth="1"/>
    <col min="14" max="16384" width="9" style="1"/>
  </cols>
  <sheetData>
    <row r="1" spans="1:13" ht="27" customHeight="1">
      <c r="A1" s="32" t="s">
        <v>34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ht="27" customHeight="1">
      <c r="A2" s="33" t="s">
        <v>10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3" ht="42" customHeight="1">
      <c r="A3" s="34" t="s">
        <v>35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</row>
    <row r="4" spans="1:13" ht="27" customHeight="1">
      <c r="A4" s="36" t="s">
        <v>28</v>
      </c>
      <c r="B4" s="37"/>
      <c r="C4" s="37"/>
      <c r="D4" s="17"/>
      <c r="E4" s="17"/>
      <c r="F4" s="17"/>
      <c r="G4" s="17"/>
      <c r="H4" s="17"/>
      <c r="I4" s="17"/>
      <c r="J4" s="17"/>
      <c r="K4" s="17"/>
      <c r="L4" s="17"/>
      <c r="M4" s="17"/>
    </row>
    <row r="5" spans="1:13" ht="23.25" customHeight="1">
      <c r="A5" s="38" t="s">
        <v>29</v>
      </c>
      <c r="B5" s="39"/>
      <c r="C5" s="22" t="s">
        <v>36</v>
      </c>
      <c r="D5" s="17"/>
      <c r="E5" s="17"/>
      <c r="F5" s="17"/>
      <c r="G5" s="17"/>
      <c r="H5" s="17"/>
      <c r="I5" s="17"/>
      <c r="J5" s="17"/>
      <c r="K5" s="17"/>
      <c r="L5" s="17"/>
      <c r="M5" s="17"/>
    </row>
    <row r="6" spans="1:13" ht="42" customHeight="1">
      <c r="A6" s="40" t="s">
        <v>30</v>
      </c>
      <c r="B6" s="41"/>
      <c r="C6" s="22" t="s">
        <v>32</v>
      </c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3" ht="37.5" customHeight="1">
      <c r="A7" s="23"/>
      <c r="B7" s="23"/>
      <c r="C7" s="22" t="s">
        <v>31</v>
      </c>
      <c r="E7" s="31"/>
      <c r="F7" s="31"/>
      <c r="G7" s="31"/>
      <c r="H7" s="31"/>
      <c r="I7" s="35" t="s">
        <v>5</v>
      </c>
      <c r="J7" s="35"/>
      <c r="K7" s="35"/>
      <c r="L7" s="35"/>
    </row>
    <row r="8" spans="1:13" s="15" customFormat="1" ht="58.5" customHeight="1">
      <c r="A8" s="8" t="s">
        <v>1</v>
      </c>
      <c r="B8" s="8" t="s">
        <v>6</v>
      </c>
      <c r="C8" s="8" t="s">
        <v>0</v>
      </c>
      <c r="D8" s="9" t="s">
        <v>2</v>
      </c>
      <c r="E8" s="10" t="s">
        <v>3</v>
      </c>
      <c r="F8" s="11" t="s">
        <v>92</v>
      </c>
      <c r="G8" s="11" t="s">
        <v>93</v>
      </c>
      <c r="H8" s="8" t="s">
        <v>4</v>
      </c>
      <c r="I8" s="14" t="s">
        <v>24</v>
      </c>
      <c r="J8" s="14" t="s">
        <v>25</v>
      </c>
      <c r="K8" s="14" t="s">
        <v>26</v>
      </c>
      <c r="L8" s="14" t="s">
        <v>27</v>
      </c>
      <c r="M8" s="11" t="s">
        <v>7</v>
      </c>
    </row>
    <row r="9" spans="1:13" s="4" customFormat="1" ht="42.75" customHeight="1">
      <c r="A9" s="5" t="s">
        <v>11</v>
      </c>
      <c r="B9" s="13">
        <v>18</v>
      </c>
      <c r="C9" s="26" t="s">
        <v>37</v>
      </c>
      <c r="D9" s="24">
        <v>616008540016425</v>
      </c>
      <c r="E9" s="25">
        <v>45704</v>
      </c>
      <c r="F9" s="25" t="s">
        <v>38</v>
      </c>
      <c r="G9" s="25" t="s">
        <v>94</v>
      </c>
      <c r="H9" s="26" t="s">
        <v>39</v>
      </c>
      <c r="I9" s="18">
        <v>10</v>
      </c>
      <c r="J9" s="18">
        <v>8.5</v>
      </c>
      <c r="K9" s="18">
        <v>9</v>
      </c>
      <c r="L9" s="18">
        <v>9.5</v>
      </c>
      <c r="M9" s="19" cm="1">
        <f t="array" ref="M9">SUM(I9:L9/4)</f>
        <v>9.25</v>
      </c>
    </row>
    <row r="10" spans="1:13" s="4" customFormat="1" ht="42.75" customHeight="1">
      <c r="A10" s="5" t="s">
        <v>12</v>
      </c>
      <c r="B10" s="27">
        <v>13</v>
      </c>
      <c r="C10" s="26" t="s">
        <v>40</v>
      </c>
      <c r="D10" s="24">
        <v>616008590037825</v>
      </c>
      <c r="E10" s="25">
        <v>45731</v>
      </c>
      <c r="F10" s="25" t="s">
        <v>41</v>
      </c>
      <c r="G10" s="25" t="s">
        <v>95</v>
      </c>
      <c r="H10" s="26" t="s">
        <v>42</v>
      </c>
      <c r="I10" s="18">
        <v>9.5</v>
      </c>
      <c r="J10" s="18">
        <v>9</v>
      </c>
      <c r="K10" s="18">
        <v>9.5</v>
      </c>
      <c r="L10" s="18">
        <v>9</v>
      </c>
      <c r="M10" s="19" cm="1">
        <f t="array" ref="M10">SUM(I10:L10/4)</f>
        <v>9.25</v>
      </c>
    </row>
    <row r="11" spans="1:13" s="4" customFormat="1" ht="42.75" customHeight="1">
      <c r="A11" s="5" t="s">
        <v>13</v>
      </c>
      <c r="B11" s="27">
        <v>6</v>
      </c>
      <c r="C11" s="26" t="s">
        <v>43</v>
      </c>
      <c r="D11" s="24">
        <v>616008540045725</v>
      </c>
      <c r="E11" s="25">
        <v>45789</v>
      </c>
      <c r="F11" s="25" t="s">
        <v>44</v>
      </c>
      <c r="G11" s="25" t="s">
        <v>96</v>
      </c>
      <c r="H11" s="26" t="s">
        <v>45</v>
      </c>
      <c r="I11" s="18">
        <v>9.5</v>
      </c>
      <c r="J11" s="18">
        <v>9</v>
      </c>
      <c r="K11" s="18">
        <v>9.5</v>
      </c>
      <c r="L11" s="18">
        <v>9</v>
      </c>
      <c r="M11" s="19" cm="1">
        <f t="array" ref="M11">SUM(I11:L11/4)</f>
        <v>9.25</v>
      </c>
    </row>
    <row r="12" spans="1:13" s="4" customFormat="1" ht="42.75" customHeight="1">
      <c r="A12" s="5" t="s">
        <v>14</v>
      </c>
      <c r="B12" s="27">
        <v>16</v>
      </c>
      <c r="C12" s="26" t="s">
        <v>46</v>
      </c>
      <c r="D12" s="24">
        <v>616008590011225</v>
      </c>
      <c r="E12" s="25">
        <v>45722</v>
      </c>
      <c r="F12" s="25" t="s">
        <v>47</v>
      </c>
      <c r="G12" s="25" t="s">
        <v>97</v>
      </c>
      <c r="H12" s="26" t="s">
        <v>48</v>
      </c>
      <c r="I12" s="18">
        <v>9.5</v>
      </c>
      <c r="J12" s="18">
        <v>9</v>
      </c>
      <c r="K12" s="18">
        <v>9</v>
      </c>
      <c r="L12" s="18">
        <v>9</v>
      </c>
      <c r="M12" s="19" cm="1">
        <f t="array" ref="M12">SUM(I12:L12/4)</f>
        <v>9.125</v>
      </c>
    </row>
    <row r="13" spans="1:13" s="4" customFormat="1" ht="42.75" customHeight="1">
      <c r="A13" s="5" t="s">
        <v>15</v>
      </c>
      <c r="B13" s="27">
        <v>17</v>
      </c>
      <c r="C13" s="26" t="s">
        <v>49</v>
      </c>
      <c r="D13" s="24">
        <v>616008610002625</v>
      </c>
      <c r="E13" s="25">
        <v>45719</v>
      </c>
      <c r="F13" s="25" t="s">
        <v>50</v>
      </c>
      <c r="G13" s="25" t="s">
        <v>98</v>
      </c>
      <c r="H13" s="26" t="s">
        <v>51</v>
      </c>
      <c r="I13" s="18">
        <v>9</v>
      </c>
      <c r="J13" s="18">
        <v>9</v>
      </c>
      <c r="K13" s="18">
        <v>9</v>
      </c>
      <c r="L13" s="18">
        <v>9</v>
      </c>
      <c r="M13" s="19" cm="1">
        <f t="array" ref="M13">SUM(I13:L13/4)</f>
        <v>9</v>
      </c>
    </row>
    <row r="14" spans="1:13" s="4" customFormat="1" ht="42.75" customHeight="1">
      <c r="A14" s="5" t="s">
        <v>16</v>
      </c>
      <c r="B14" s="27">
        <v>12</v>
      </c>
      <c r="C14" s="26" t="s">
        <v>52</v>
      </c>
      <c r="D14" s="24">
        <v>616008590015325</v>
      </c>
      <c r="E14" s="25">
        <v>45735</v>
      </c>
      <c r="F14" s="25" t="s">
        <v>53</v>
      </c>
      <c r="G14" s="25" t="s">
        <v>99</v>
      </c>
      <c r="H14" s="26" t="s">
        <v>54</v>
      </c>
      <c r="I14" s="18">
        <v>9</v>
      </c>
      <c r="J14" s="18">
        <v>8.5</v>
      </c>
      <c r="K14" s="18">
        <v>9</v>
      </c>
      <c r="L14" s="18">
        <v>9</v>
      </c>
      <c r="M14" s="19" cm="1">
        <f t="array" ref="M14">SUM(I14:L14/4)</f>
        <v>8.875</v>
      </c>
    </row>
    <row r="15" spans="1:13" s="4" customFormat="1" ht="42.75" customHeight="1">
      <c r="A15" s="5" t="s">
        <v>88</v>
      </c>
      <c r="B15" s="27">
        <v>15</v>
      </c>
      <c r="C15" s="26" t="s">
        <v>55</v>
      </c>
      <c r="D15" s="24">
        <v>616008610031825</v>
      </c>
      <c r="E15" s="25">
        <v>45724</v>
      </c>
      <c r="F15" s="25" t="s">
        <v>56</v>
      </c>
      <c r="G15" s="25" t="s">
        <v>100</v>
      </c>
      <c r="H15" s="26" t="s">
        <v>57</v>
      </c>
      <c r="I15" s="18">
        <v>9</v>
      </c>
      <c r="J15" s="18">
        <v>8.5</v>
      </c>
      <c r="K15" s="18">
        <v>9</v>
      </c>
      <c r="L15" s="18">
        <v>8</v>
      </c>
      <c r="M15" s="19" cm="1">
        <f t="array" ref="M15">SUM(I15:L15/4)</f>
        <v>8.625</v>
      </c>
    </row>
    <row r="16" spans="1:13" s="4" customFormat="1" ht="42.75" customHeight="1">
      <c r="A16" s="5" t="s">
        <v>89</v>
      </c>
      <c r="B16" s="27">
        <v>4</v>
      </c>
      <c r="C16" s="26" t="s">
        <v>60</v>
      </c>
      <c r="D16" s="24">
        <v>616008590092025</v>
      </c>
      <c r="E16" s="25">
        <v>45831</v>
      </c>
      <c r="F16" s="25" t="s">
        <v>59</v>
      </c>
      <c r="G16" s="25" t="s">
        <v>101</v>
      </c>
      <c r="H16" s="26" t="s">
        <v>58</v>
      </c>
      <c r="I16" s="18">
        <v>8.5</v>
      </c>
      <c r="J16" s="18">
        <v>8.5</v>
      </c>
      <c r="K16" s="18">
        <v>8.5</v>
      </c>
      <c r="L16" s="18">
        <v>8.5</v>
      </c>
      <c r="M16" s="19" cm="1">
        <f t="array" ref="M16">SUM(I16:L16/4)</f>
        <v>8.5</v>
      </c>
    </row>
    <row r="17" spans="1:13" s="4" customFormat="1" ht="42.75" customHeight="1">
      <c r="A17" s="5" t="s">
        <v>17</v>
      </c>
      <c r="B17" s="27">
        <v>14</v>
      </c>
      <c r="C17" s="26" t="s">
        <v>61</v>
      </c>
      <c r="D17" s="24">
        <v>616008610002825</v>
      </c>
      <c r="E17" s="25">
        <v>45730</v>
      </c>
      <c r="F17" s="25" t="s">
        <v>50</v>
      </c>
      <c r="G17" s="25" t="s">
        <v>102</v>
      </c>
      <c r="H17" s="26" t="s">
        <v>51</v>
      </c>
      <c r="I17" s="18">
        <v>8.5</v>
      </c>
      <c r="J17" s="18">
        <v>8.5</v>
      </c>
      <c r="K17" s="18">
        <v>8</v>
      </c>
      <c r="L17" s="18">
        <v>8.5</v>
      </c>
      <c r="M17" s="19" cm="1">
        <f t="array" ref="M17">SUM(I17:L17/4)</f>
        <v>8.375</v>
      </c>
    </row>
    <row r="18" spans="1:13" s="4" customFormat="1" ht="42.75" customHeight="1">
      <c r="A18" s="5" t="s">
        <v>18</v>
      </c>
      <c r="B18" s="13">
        <v>20</v>
      </c>
      <c r="C18" s="12" t="s">
        <v>65</v>
      </c>
      <c r="D18" s="24">
        <v>616008590021725</v>
      </c>
      <c r="E18" s="25">
        <v>45777</v>
      </c>
      <c r="F18" s="25" t="s">
        <v>66</v>
      </c>
      <c r="G18" s="25" t="s">
        <v>67</v>
      </c>
      <c r="H18" s="26" t="s">
        <v>68</v>
      </c>
      <c r="I18" s="18">
        <v>8.5</v>
      </c>
      <c r="J18" s="18">
        <v>8.5</v>
      </c>
      <c r="K18" s="18">
        <v>8.5</v>
      </c>
      <c r="L18" s="18">
        <v>8</v>
      </c>
      <c r="M18" s="19" cm="1">
        <f t="array" ref="M18">SUM(I18:L18/4)</f>
        <v>8.375</v>
      </c>
    </row>
    <row r="19" spans="1:13" s="4" customFormat="1" ht="42.75" customHeight="1">
      <c r="A19" s="5" t="s">
        <v>19</v>
      </c>
      <c r="B19" s="27">
        <v>5</v>
      </c>
      <c r="C19" s="26" t="s">
        <v>64</v>
      </c>
      <c r="D19" s="24">
        <v>616008540053825</v>
      </c>
      <c r="E19" s="25">
        <v>45795</v>
      </c>
      <c r="F19" s="25" t="s">
        <v>63</v>
      </c>
      <c r="G19" s="25" t="s">
        <v>103</v>
      </c>
      <c r="H19" s="26" t="s">
        <v>62</v>
      </c>
      <c r="I19" s="18">
        <v>8</v>
      </c>
      <c r="J19" s="18">
        <v>8.5</v>
      </c>
      <c r="K19" s="18">
        <v>8.5</v>
      </c>
      <c r="L19" s="18">
        <v>8.5</v>
      </c>
      <c r="M19" s="19" cm="1">
        <f t="array" ref="M19">SUM(I19:L19/4)</f>
        <v>8.375</v>
      </c>
    </row>
    <row r="20" spans="1:13" s="4" customFormat="1" ht="42.75" customHeight="1">
      <c r="A20" s="5" t="s">
        <v>20</v>
      </c>
      <c r="B20" s="27">
        <v>7</v>
      </c>
      <c r="C20" s="26" t="s">
        <v>71</v>
      </c>
      <c r="D20" s="24">
        <v>616008590030725</v>
      </c>
      <c r="E20" s="25">
        <v>45787</v>
      </c>
      <c r="F20" s="25" t="s">
        <v>70</v>
      </c>
      <c r="G20" s="25" t="s">
        <v>104</v>
      </c>
      <c r="H20" s="26" t="s">
        <v>69</v>
      </c>
      <c r="I20" s="18">
        <v>8.5</v>
      </c>
      <c r="J20" s="18">
        <v>8</v>
      </c>
      <c r="K20" s="18">
        <v>8.5</v>
      </c>
      <c r="L20" s="18">
        <v>8</v>
      </c>
      <c r="M20" s="19" cm="1">
        <f t="array" ref="M20">SUM(I20:L20/4)</f>
        <v>8.25</v>
      </c>
    </row>
    <row r="21" spans="1:13" s="4" customFormat="1" ht="42.75" customHeight="1">
      <c r="A21" s="5" t="s">
        <v>21</v>
      </c>
      <c r="B21" s="27">
        <v>3</v>
      </c>
      <c r="C21" s="26" t="s">
        <v>72</v>
      </c>
      <c r="D21" s="24">
        <v>616008590116925</v>
      </c>
      <c r="E21" s="25">
        <v>45853</v>
      </c>
      <c r="F21" s="26"/>
      <c r="G21" s="26" t="s">
        <v>105</v>
      </c>
      <c r="H21" s="26" t="s">
        <v>69</v>
      </c>
      <c r="I21" s="18">
        <v>8.5</v>
      </c>
      <c r="J21" s="18">
        <v>8</v>
      </c>
      <c r="K21" s="18">
        <v>8</v>
      </c>
      <c r="L21" s="18">
        <v>8</v>
      </c>
      <c r="M21" s="19" cm="1">
        <f t="array" ref="M21">SUM(I21:L21/4)</f>
        <v>8.125</v>
      </c>
    </row>
    <row r="22" spans="1:13" s="4" customFormat="1" ht="42.75" customHeight="1">
      <c r="A22" s="5" t="s">
        <v>22</v>
      </c>
      <c r="B22" s="27">
        <v>8</v>
      </c>
      <c r="C22" s="26" t="s">
        <v>74</v>
      </c>
      <c r="D22" s="24">
        <v>616008590078725</v>
      </c>
      <c r="E22" s="25">
        <v>45776</v>
      </c>
      <c r="F22" s="25" t="s">
        <v>73</v>
      </c>
      <c r="G22" s="25" t="s">
        <v>106</v>
      </c>
      <c r="H22" s="26" t="s">
        <v>68</v>
      </c>
      <c r="I22" s="18">
        <v>8</v>
      </c>
      <c r="J22" s="18">
        <v>8</v>
      </c>
      <c r="K22" s="18">
        <v>8</v>
      </c>
      <c r="L22" s="18">
        <v>8</v>
      </c>
      <c r="M22" s="19" cm="1">
        <f t="array" ref="M22">SUM(I22:L22/4)</f>
        <v>8</v>
      </c>
    </row>
    <row r="23" spans="1:13" s="4" customFormat="1" ht="42.75" customHeight="1">
      <c r="A23" s="5" t="s">
        <v>23</v>
      </c>
      <c r="B23" s="27">
        <v>9</v>
      </c>
      <c r="C23" s="26" t="s">
        <v>76</v>
      </c>
      <c r="D23" s="24">
        <v>616008590078625</v>
      </c>
      <c r="E23" s="25">
        <v>45769</v>
      </c>
      <c r="F23" s="25" t="s">
        <v>70</v>
      </c>
      <c r="G23" s="25" t="s">
        <v>107</v>
      </c>
      <c r="H23" s="26" t="s">
        <v>75</v>
      </c>
      <c r="I23" s="18">
        <v>8</v>
      </c>
      <c r="J23" s="18">
        <v>8</v>
      </c>
      <c r="K23" s="18">
        <v>8</v>
      </c>
      <c r="L23" s="18">
        <v>8</v>
      </c>
      <c r="M23" s="19" cm="1">
        <f t="array" ref="M23">SUM(I23:L23/4)</f>
        <v>8</v>
      </c>
    </row>
    <row r="24" spans="1:13" s="4" customFormat="1" ht="42.75" customHeight="1">
      <c r="A24" s="5" t="s">
        <v>33</v>
      </c>
      <c r="B24" s="27">
        <v>2</v>
      </c>
      <c r="C24" s="26" t="s">
        <v>77</v>
      </c>
      <c r="D24" s="24">
        <v>616008590116825</v>
      </c>
      <c r="E24" s="25">
        <v>45858</v>
      </c>
      <c r="F24" s="25" t="s">
        <v>70</v>
      </c>
      <c r="G24" s="25" t="s">
        <v>108</v>
      </c>
      <c r="H24" s="26" t="s">
        <v>75</v>
      </c>
      <c r="I24" s="18">
        <v>8</v>
      </c>
      <c r="J24" s="18">
        <v>7.5</v>
      </c>
      <c r="K24" s="18">
        <v>7.5</v>
      </c>
      <c r="L24" s="18">
        <v>8.5</v>
      </c>
      <c r="M24" s="19" cm="1">
        <f t="array" ref="M24">SUM(I24:L24/4)</f>
        <v>7.875</v>
      </c>
    </row>
    <row r="25" spans="1:13" s="4" customFormat="1" ht="42.75" customHeight="1">
      <c r="A25" s="5" t="s">
        <v>90</v>
      </c>
      <c r="B25" s="27">
        <v>1</v>
      </c>
      <c r="C25" s="26" t="s">
        <v>78</v>
      </c>
      <c r="D25" s="24">
        <v>616008590117025</v>
      </c>
      <c r="E25" s="25">
        <v>45863</v>
      </c>
      <c r="F25" s="25"/>
      <c r="G25" s="25" t="s">
        <v>109</v>
      </c>
      <c r="H25" s="26" t="s">
        <v>69</v>
      </c>
      <c r="I25" s="18">
        <v>8</v>
      </c>
      <c r="J25" s="18">
        <v>8</v>
      </c>
      <c r="K25" s="18">
        <v>7.5</v>
      </c>
      <c r="L25" s="18">
        <v>8</v>
      </c>
      <c r="M25" s="19" cm="1">
        <f t="array" ref="M25">SUM(I25:L25/4)</f>
        <v>7.875</v>
      </c>
    </row>
    <row r="26" spans="1:13" s="4" customFormat="1" ht="42.75" customHeight="1">
      <c r="A26" s="5" t="s">
        <v>91</v>
      </c>
      <c r="B26" s="27">
        <v>10</v>
      </c>
      <c r="C26" s="26" t="s">
        <v>80</v>
      </c>
      <c r="D26" s="24">
        <v>616008590078525</v>
      </c>
      <c r="E26" s="25">
        <v>45767</v>
      </c>
      <c r="F26" s="25" t="s">
        <v>73</v>
      </c>
      <c r="G26" s="25" t="s">
        <v>79</v>
      </c>
      <c r="H26" s="26" t="s">
        <v>75</v>
      </c>
      <c r="I26" s="18">
        <v>7.5</v>
      </c>
      <c r="J26" s="18">
        <v>8</v>
      </c>
      <c r="K26" s="18">
        <v>7.5</v>
      </c>
      <c r="L26" s="18">
        <v>8</v>
      </c>
      <c r="M26" s="19" cm="1">
        <f t="array" ref="M26">SUM(I26:L26/4)</f>
        <v>7.75</v>
      </c>
    </row>
    <row r="27" spans="1:13" s="4" customFormat="1" ht="42.75" customHeight="1">
      <c r="A27" s="5"/>
      <c r="B27" s="27">
        <v>11</v>
      </c>
      <c r="C27" s="26" t="s">
        <v>83</v>
      </c>
      <c r="D27" s="24">
        <v>616008590054425</v>
      </c>
      <c r="E27" s="25">
        <v>45767</v>
      </c>
      <c r="F27" s="25" t="s">
        <v>82</v>
      </c>
      <c r="G27" s="25" t="s">
        <v>110</v>
      </c>
      <c r="H27" s="26" t="s">
        <v>81</v>
      </c>
      <c r="I27" s="28" t="s">
        <v>87</v>
      </c>
      <c r="J27" s="29"/>
      <c r="K27" s="29"/>
      <c r="L27" s="29"/>
      <c r="M27" s="30"/>
    </row>
    <row r="28" spans="1:13" s="4" customFormat="1" ht="42.75" customHeight="1">
      <c r="A28" s="5"/>
      <c r="B28" s="27">
        <v>19</v>
      </c>
      <c r="C28" s="26" t="s">
        <v>86</v>
      </c>
      <c r="D28" s="24">
        <v>616008590178124</v>
      </c>
      <c r="E28" s="25">
        <v>45658</v>
      </c>
      <c r="F28" s="25" t="s">
        <v>85</v>
      </c>
      <c r="G28" s="25" t="s">
        <v>111</v>
      </c>
      <c r="H28" s="26" t="s">
        <v>84</v>
      </c>
      <c r="I28" s="28" t="s">
        <v>87</v>
      </c>
      <c r="J28" s="29"/>
      <c r="K28" s="29"/>
      <c r="L28" s="29"/>
      <c r="M28" s="30"/>
    </row>
    <row r="29" spans="1:13" ht="27.75" customHeight="1">
      <c r="C29" s="16" t="s">
        <v>9</v>
      </c>
    </row>
    <row r="30" spans="1:13" ht="35.25" customHeight="1">
      <c r="C30" s="21" t="s">
        <v>8</v>
      </c>
      <c r="D30" s="20"/>
    </row>
    <row r="31" spans="1:13" ht="16.5" customHeight="1"/>
  </sheetData>
  <autoFilter ref="B8:M8" xr:uid="{00000000-0009-0000-0000-000000000000}">
    <sortState xmlns:xlrd2="http://schemas.microsoft.com/office/spreadsheetml/2017/richdata2" ref="B8:AH20">
      <sortCondition ref="B7"/>
    </sortState>
  </autoFilter>
  <mergeCells count="10">
    <mergeCell ref="I27:M27"/>
    <mergeCell ref="I28:M28"/>
    <mergeCell ref="E7:H7"/>
    <mergeCell ref="A1:M1"/>
    <mergeCell ref="A2:M2"/>
    <mergeCell ref="A3:M3"/>
    <mergeCell ref="I7:L7"/>
    <mergeCell ref="A4:C4"/>
    <mergeCell ref="A5:B5"/>
    <mergeCell ref="A6:B6"/>
  </mergeCells>
  <conditionalFormatting sqref="D11">
    <cfRule type="duplicateValues" dxfId="9" priority="9"/>
  </conditionalFormatting>
  <conditionalFormatting sqref="D16">
    <cfRule type="duplicateValues" dxfId="8" priority="8"/>
  </conditionalFormatting>
  <conditionalFormatting sqref="D18">
    <cfRule type="duplicateValues" dxfId="7" priority="12"/>
  </conditionalFormatting>
  <conditionalFormatting sqref="D19">
    <cfRule type="duplicateValues" dxfId="6" priority="7"/>
  </conditionalFormatting>
  <conditionalFormatting sqref="D21">
    <cfRule type="duplicateValues" dxfId="5" priority="6"/>
  </conditionalFormatting>
  <conditionalFormatting sqref="D22">
    <cfRule type="duplicateValues" dxfId="4" priority="5"/>
  </conditionalFormatting>
  <conditionalFormatting sqref="D23">
    <cfRule type="duplicateValues" dxfId="3" priority="4"/>
  </conditionalFormatting>
  <conditionalFormatting sqref="D24">
    <cfRule type="duplicateValues" dxfId="2" priority="3"/>
  </conditionalFormatting>
  <conditionalFormatting sqref="D25">
    <cfRule type="duplicateValues" dxfId="1" priority="2"/>
  </conditionalFormatting>
  <conditionalFormatting sqref="D26">
    <cfRule type="duplicateValues" dxfId="0" priority="1"/>
  </conditionalFormatting>
  <pageMargins left="0.25" right="0.25" top="0.75" bottom="0.75" header="0.3" footer="0.3"/>
  <pageSetup paperSize="9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PREMIOWANIE 2023</vt:lpstr>
      <vt:lpstr>'PREMIOWANIE 2023'!Obszar_wydruku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WZHK1</dc:creator>
  <cp:lastModifiedBy>Kamila Cywińka</cp:lastModifiedBy>
  <cp:lastPrinted>2024-09-11T08:11:49Z</cp:lastPrinted>
  <dcterms:created xsi:type="dcterms:W3CDTF">2014-05-27T08:26:58Z</dcterms:created>
  <dcterms:modified xsi:type="dcterms:W3CDTF">2025-09-30T07:38:35Z</dcterms:modified>
</cp:coreProperties>
</file>