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Wspólny\WYSTAWY 2025\Premiowanie Przanówka 17.09.2025\"/>
    </mc:Choice>
  </mc:AlternateContent>
  <xr:revisionPtr revIDLastSave="0" documentId="13_ncr:1_{352037CB-D2A6-4A41-ACB1-08D117256D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MIOWANIE 2023" sheetId="2" r:id="rId1"/>
  </sheets>
  <definedNames>
    <definedName name="_xlnm._FilterDatabase" localSheetId="0" hidden="1">'PREMIOWANIE 2023'!$B$8:$M$8</definedName>
    <definedName name="_xlnm.Print_Area" localSheetId="0">'PREMIOWANIE 2023'!$B$1:$M$27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2" l="1" a="1"/>
  <c r="M16" i="2" s="1"/>
  <c r="M10" i="2" a="1"/>
  <c r="M10" i="2" s="1"/>
  <c r="M11" i="2" a="1"/>
  <c r="M11" i="2" s="1"/>
  <c r="M12" i="2" a="1"/>
  <c r="M12" i="2" s="1"/>
  <c r="M13" i="2" a="1"/>
  <c r="M13" i="2" s="1"/>
  <c r="M14" i="2" a="1"/>
  <c r="M14" i="2" s="1"/>
  <c r="M15" i="2" a="1"/>
  <c r="M15" i="2" s="1"/>
  <c r="M17" i="2" a="1"/>
  <c r="M17" i="2" s="1"/>
  <c r="M18" i="2" a="1"/>
  <c r="M18" i="2" s="1"/>
  <c r="M19" i="2" a="1"/>
  <c r="M19" i="2" s="1"/>
  <c r="M20" i="2" a="1"/>
  <c r="M20" i="2" s="1"/>
  <c r="M21" i="2" a="1"/>
  <c r="M21" i="2" s="1"/>
  <c r="M22" i="2" a="1"/>
  <c r="M22" i="2" s="1"/>
  <c r="M23" i="2" a="1"/>
  <c r="M23" i="2" s="1"/>
  <c r="M24" i="2" a="1"/>
  <c r="M24" i="2" s="1"/>
  <c r="M9" i="2" a="1"/>
  <c r="M9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<sst xmlns="http://schemas.openxmlformats.org/spreadsheetml/2006/main" count="105" uniqueCount="95">
  <si>
    <t>KOŃ</t>
  </si>
  <si>
    <t>LOKATA</t>
  </si>
  <si>
    <t>NUMER PASZPORTU</t>
  </si>
  <si>
    <t>DATA URODZENIA</t>
  </si>
  <si>
    <t>WŁAŚCICIEL</t>
  </si>
  <si>
    <r>
      <t xml:space="preserve">MATKA </t>
    </r>
    <r>
      <rPr>
        <sz val="12"/>
        <color theme="1"/>
        <rFont val="Czcionka tekstu podstawowego"/>
        <charset val="238"/>
      </rPr>
      <t>(nazwa i nr lic)</t>
    </r>
  </si>
  <si>
    <r>
      <t xml:space="preserve">OJCIEC </t>
    </r>
    <r>
      <rPr>
        <sz val="12"/>
        <color theme="1"/>
        <rFont val="Czcionka tekstu podstawowego"/>
        <charset val="238"/>
      </rPr>
      <t>(nazwa i nr lic)</t>
    </r>
  </si>
  <si>
    <t>Oceny cząstkowe w zależności od ocenianej rasy</t>
  </si>
  <si>
    <t>NR. KAT</t>
  </si>
  <si>
    <t>OCENA KOŃCOWA</t>
  </si>
  <si>
    <t>Komisja sędziowska (podpisy):</t>
  </si>
  <si>
    <t>* m.in. przyczyna braku oceny konia (np. kulawizna, nie dojechał) lub niewypłacenia nagrody (np. brak opłaconej składki członkowskiej)</t>
  </si>
  <si>
    <t>PREMIOWANIE ŹREBIĄT POD MATKAMI</t>
  </si>
  <si>
    <t>I</t>
  </si>
  <si>
    <t>II</t>
  </si>
  <si>
    <t>III</t>
  </si>
  <si>
    <t>IV</t>
  </si>
  <si>
    <t>V</t>
  </si>
  <si>
    <t>VI</t>
  </si>
  <si>
    <t>IX</t>
  </si>
  <si>
    <t>X</t>
  </si>
  <si>
    <t>XI</t>
  </si>
  <si>
    <t>XII</t>
  </si>
  <si>
    <t>XIII</t>
  </si>
  <si>
    <t>XIV</t>
  </si>
  <si>
    <t>XV</t>
  </si>
  <si>
    <t>TYP</t>
  </si>
  <si>
    <t>BUDOWA</t>
  </si>
  <si>
    <t>ZDROWIE  I ROZWÓJ</t>
  </si>
  <si>
    <t>RUCH</t>
  </si>
  <si>
    <t>Komisja w składzie:</t>
  </si>
  <si>
    <t>Przewodniczący:</t>
  </si>
  <si>
    <t>Członkowie:</t>
  </si>
  <si>
    <t>Protokół z oceny koni ras zimnokrwistych</t>
  </si>
  <si>
    <t>Kamila Cywińska</t>
  </si>
  <si>
    <t>Przanówka, 20.09.2025 r.</t>
  </si>
  <si>
    <t>Jacek Kozik</t>
  </si>
  <si>
    <t>Dariusz Buczek</t>
  </si>
  <si>
    <t>PRIDAR R.S.</t>
  </si>
  <si>
    <t>BARWA</t>
  </si>
  <si>
    <t>MARKOWIAK MARCIN</t>
  </si>
  <si>
    <t>BETTA MM</t>
  </si>
  <si>
    <t>JOXI DES TARDIERES</t>
  </si>
  <si>
    <t>JIXIE DE LA VALLEE</t>
  </si>
  <si>
    <t>WASIAK SŁAWOMIR</t>
  </si>
  <si>
    <t>JESKO</t>
  </si>
  <si>
    <t>TIRA AMP</t>
  </si>
  <si>
    <t>BAREK</t>
  </si>
  <si>
    <t>TAJGA</t>
  </si>
  <si>
    <t>PĄZIK -MATYSZEWSKA MAGDALENA</t>
  </si>
  <si>
    <t>AMIS MM</t>
  </si>
  <si>
    <t>EBAR</t>
  </si>
  <si>
    <t>ABIGELA MM</t>
  </si>
  <si>
    <t>GIN</t>
  </si>
  <si>
    <t>GERWAZY</t>
  </si>
  <si>
    <t>GENEZA</t>
  </si>
  <si>
    <t>ORŁOWSKI ANDRZEJ</t>
  </si>
  <si>
    <t>SKORA AMP</t>
  </si>
  <si>
    <t>SIBYLLA</t>
  </si>
  <si>
    <t>PĄZIK ARTUR</t>
  </si>
  <si>
    <t>GINA</t>
  </si>
  <si>
    <t>GROSZALBA</t>
  </si>
  <si>
    <t>POŁOŻNIK</t>
  </si>
  <si>
    <t>GAWROSZ</t>
  </si>
  <si>
    <t>PENCELINA</t>
  </si>
  <si>
    <t>WAWRZYNIAK JAROSŁAW</t>
  </si>
  <si>
    <t>FORSYCJA DS.</t>
  </si>
  <si>
    <t>ODYSEUSZ</t>
  </si>
  <si>
    <t>FIGA</t>
  </si>
  <si>
    <t>SZPINEK DAWID</t>
  </si>
  <si>
    <t>GABI</t>
  </si>
  <si>
    <t>GABONA</t>
  </si>
  <si>
    <t>BŁOCH RADOSŁAW</t>
  </si>
  <si>
    <t>BRAJAN</t>
  </si>
  <si>
    <t>SZINKA MARIUSZ</t>
  </si>
  <si>
    <t>SERIVENA T.A.</t>
  </si>
  <si>
    <t>JUVEN R.S.</t>
  </si>
  <si>
    <t>SERIA</t>
  </si>
  <si>
    <t>ARCAB TOMASZ</t>
  </si>
  <si>
    <t>VII-VIIII</t>
  </si>
  <si>
    <t>XVI</t>
  </si>
  <si>
    <t>GIWERA MM</t>
  </si>
  <si>
    <t>GAJRA MM</t>
  </si>
  <si>
    <t>FABIUS</t>
  </si>
  <si>
    <t>ARAMIS</t>
  </si>
  <si>
    <t>FEBRIS</t>
  </si>
  <si>
    <t>BŁOCH EDWARD</t>
  </si>
  <si>
    <t>ZEFIR</t>
  </si>
  <si>
    <t>DENAR</t>
  </si>
  <si>
    <t>ZUŚKA</t>
  </si>
  <si>
    <t>SPARTAKUS</t>
  </si>
  <si>
    <t>BASTER II</t>
  </si>
  <si>
    <t>SPEKTRA</t>
  </si>
  <si>
    <t>RACZYŃSKI JACEK</t>
  </si>
  <si>
    <t>BYSTRA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</si>
</sst>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[$-F800]dddd\,\ mmmm\ dd\,\ yyyy"/>
    <numFmt numFmtId="166" formatCode="yyyy/mm/dd;@"/>
    <numFmt numFmtId="167" formatCode="0.0"/>
  </numFmts>
  <fonts count="18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9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b/>
      <sz val="12"/>
      <color theme="1"/>
      <name val="Czcionka tekstu podstawowego"/>
      <charset val="238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0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12"/>
      <color theme="1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9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sz val="18"/>
      <color theme="1"/>
      <name val="Calibri"/>
      <family val="2"/>
      <charset val="238"/>
      <scheme val="minor"/>
    </font>
    <font>
      <sz val="20"/>
      <color theme="1"/>
      <name val="Czcionka tekstu podstawowego"/>
      <family val="2"/>
      <charset val="238"/>
    </font>
    <font>
      <sz val="16"/>
      <color theme="1"/>
      <name val="Calibri"/>
      <family val="2"/>
      <charset val="238"/>
      <scheme val="minor"/>
    </font>
    <font>
      <u/>
      <sz val="2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0" borderId="0" xfId="0" applyNumberFormat="1" applyFont="1"/>
    <xf numFmtId="14" fontId="2" fillId="0" borderId="0" xfId="0" applyNumberFormat="1" applyFont="1" applyAlignment="1">
      <alignment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14" fontId="8" fillId="0" borderId="0" xfId="0" applyNumberFormat="1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/>
    </xf>
    <xf numFmtId="1" fontId="12" fillId="0" borderId="0" xfId="0" applyNumberFormat="1" applyFont="1"/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/>
    <xf numFmtId="1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top" wrapText="1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top"/>
    </xf>
    <xf numFmtId="14" fontId="14" fillId="0" borderId="0" xfId="0" applyNumberFormat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top" wrapText="1"/>
    </xf>
    <xf numFmtId="1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4" fontId="15" fillId="0" borderId="0" xfId="0" applyNumberFormat="1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</cellXfs>
  <cellStyles count="1">
    <cellStyle name="Normalny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7"/>
  <sheetViews>
    <sheetView tabSelected="1" zoomScale="80" zoomScaleNormal="80" workbookViewId="0">
      <selection activeCell="D7" sqref="D7"/>
    </sheetView>
  </sheetViews>
  <sheetFormatPr defaultRowHeight="12"/>
  <cols>
    <col min="1" max="1" width="9" style="1"/>
    <col min="2" max="2" width="9.125" style="1" customWidth="1"/>
    <col min="3" max="3" width="20" style="7" customWidth="1"/>
    <col min="4" max="4" width="24.375" style="2" customWidth="1"/>
    <col min="5" max="5" width="12.625" style="6" customWidth="1"/>
    <col min="6" max="7" width="14" style="3" customWidth="1"/>
    <col min="8" max="8" width="19" style="7" customWidth="1"/>
    <col min="9" max="9" width="8.5" style="1" customWidth="1"/>
    <col min="10" max="10" width="10.125" style="1" customWidth="1"/>
    <col min="11" max="11" width="10.25" style="1" customWidth="1"/>
    <col min="12" max="12" width="8.5" style="1" customWidth="1"/>
    <col min="13" max="13" width="11.75" style="1" customWidth="1"/>
    <col min="14" max="16384" width="9" style="1"/>
  </cols>
  <sheetData>
    <row r="1" spans="1:13" ht="27" customHeight="1">
      <c r="A1" s="36" t="s">
        <v>33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27" customHeight="1">
      <c r="A2" s="37" t="s">
        <v>12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 ht="42" customHeight="1">
      <c r="A3" s="38" t="s">
        <v>35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ht="27" customHeight="1">
      <c r="A4" s="40" t="s">
        <v>30</v>
      </c>
      <c r="B4" s="41"/>
      <c r="C4" s="41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ht="23.25" customHeight="1">
      <c r="A5" s="42" t="s">
        <v>31</v>
      </c>
      <c r="B5" s="43"/>
      <c r="C5" s="24" t="s">
        <v>36</v>
      </c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ht="42" customHeight="1">
      <c r="A6" s="44" t="s">
        <v>32</v>
      </c>
      <c r="B6" s="45"/>
      <c r="C6" s="24" t="s">
        <v>37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37.5" customHeight="1">
      <c r="A7" s="25"/>
      <c r="B7" s="25"/>
      <c r="C7" s="24" t="s">
        <v>34</v>
      </c>
      <c r="E7" s="35"/>
      <c r="F7" s="35"/>
      <c r="G7" s="35"/>
      <c r="H7" s="35"/>
      <c r="I7" s="39" t="s">
        <v>7</v>
      </c>
      <c r="J7" s="39"/>
      <c r="K7" s="39"/>
      <c r="L7" s="39"/>
    </row>
    <row r="8" spans="1:13" s="17" customFormat="1" ht="58.5" customHeight="1">
      <c r="A8" s="8" t="s">
        <v>1</v>
      </c>
      <c r="B8" s="8" t="s">
        <v>8</v>
      </c>
      <c r="C8" s="8" t="s">
        <v>0</v>
      </c>
      <c r="D8" s="9" t="s">
        <v>2</v>
      </c>
      <c r="E8" s="10" t="s">
        <v>3</v>
      </c>
      <c r="F8" s="11" t="s">
        <v>6</v>
      </c>
      <c r="G8" s="11" t="s">
        <v>5</v>
      </c>
      <c r="H8" s="8" t="s">
        <v>4</v>
      </c>
      <c r="I8" s="16" t="s">
        <v>26</v>
      </c>
      <c r="J8" s="16" t="s">
        <v>27</v>
      </c>
      <c r="K8" s="16" t="s">
        <v>28</v>
      </c>
      <c r="L8" s="16" t="s">
        <v>29</v>
      </c>
      <c r="M8" s="11" t="s">
        <v>9</v>
      </c>
    </row>
    <row r="9" spans="1:13" s="4" customFormat="1" ht="42.75" customHeight="1">
      <c r="A9" s="5" t="s">
        <v>13</v>
      </c>
      <c r="B9" s="13">
        <v>17</v>
      </c>
      <c r="C9" s="12" t="s">
        <v>41</v>
      </c>
      <c r="D9" s="26">
        <v>616010590001225</v>
      </c>
      <c r="E9" s="27">
        <v>45664</v>
      </c>
      <c r="F9" s="28" t="s">
        <v>38</v>
      </c>
      <c r="G9" s="28" t="s">
        <v>39</v>
      </c>
      <c r="H9" s="28" t="s">
        <v>40</v>
      </c>
      <c r="I9" s="20">
        <v>8.6999999999999993</v>
      </c>
      <c r="J9" s="20">
        <v>7.6</v>
      </c>
      <c r="K9" s="20">
        <v>9</v>
      </c>
      <c r="L9" s="20">
        <v>9.1999999999999993</v>
      </c>
      <c r="M9" s="21" cm="1">
        <f t="array" ref="M9">SUM(I9:L9/4)</f>
        <v>8.625</v>
      </c>
    </row>
    <row r="10" spans="1:13" s="4" customFormat="1" ht="42.75" customHeight="1">
      <c r="A10" s="5" t="s">
        <v>14</v>
      </c>
      <c r="B10" s="13">
        <v>9</v>
      </c>
      <c r="C10" s="26" t="s">
        <v>45</v>
      </c>
      <c r="D10" s="26">
        <v>616010590039225</v>
      </c>
      <c r="E10" s="27">
        <v>45767</v>
      </c>
      <c r="F10" s="28" t="s">
        <v>42</v>
      </c>
      <c r="G10" s="28" t="s">
        <v>43</v>
      </c>
      <c r="H10" s="28" t="s">
        <v>44</v>
      </c>
      <c r="I10" s="20">
        <v>8.6</v>
      </c>
      <c r="J10" s="20">
        <v>8.4</v>
      </c>
      <c r="K10" s="20">
        <v>9.1999999999999993</v>
      </c>
      <c r="L10" s="20">
        <v>8.1</v>
      </c>
      <c r="M10" s="21" cm="1">
        <f t="array" ref="M10">SUM(I10:L10/4)</f>
        <v>8.5749999999999993</v>
      </c>
    </row>
    <row r="11" spans="1:13" s="4" customFormat="1" ht="42.75" customHeight="1">
      <c r="A11" s="5" t="s">
        <v>15</v>
      </c>
      <c r="B11" s="13">
        <v>16</v>
      </c>
      <c r="C11" s="12" t="s">
        <v>46</v>
      </c>
      <c r="D11" s="26">
        <v>616010590114625</v>
      </c>
      <c r="E11" s="27">
        <v>45666</v>
      </c>
      <c r="F11" s="28" t="s">
        <v>47</v>
      </c>
      <c r="G11" s="28" t="s">
        <v>48</v>
      </c>
      <c r="H11" s="28" t="s">
        <v>49</v>
      </c>
      <c r="I11" s="20">
        <v>8.1999999999999993</v>
      </c>
      <c r="J11" s="20">
        <v>8</v>
      </c>
      <c r="K11" s="20">
        <v>9.1999999999999993</v>
      </c>
      <c r="L11" s="20">
        <v>8.6</v>
      </c>
      <c r="M11" s="21" cm="1">
        <f t="array" ref="M11">SUM(I11:L11/4)</f>
        <v>8.5</v>
      </c>
    </row>
    <row r="12" spans="1:13" s="4" customFormat="1" ht="42.75" customHeight="1">
      <c r="A12" s="5" t="s">
        <v>16</v>
      </c>
      <c r="B12" s="13">
        <v>6</v>
      </c>
      <c r="C12" s="12" t="s">
        <v>50</v>
      </c>
      <c r="D12" s="26">
        <v>616010590048725</v>
      </c>
      <c r="E12" s="27">
        <v>45785</v>
      </c>
      <c r="F12" s="28" t="s">
        <v>51</v>
      </c>
      <c r="G12" s="28" t="s">
        <v>52</v>
      </c>
      <c r="H12" s="28" t="s">
        <v>40</v>
      </c>
      <c r="I12" s="20">
        <v>8.1</v>
      </c>
      <c r="J12" s="20">
        <v>8</v>
      </c>
      <c r="K12" s="20">
        <v>9</v>
      </c>
      <c r="L12" s="20">
        <v>8.6999999999999993</v>
      </c>
      <c r="M12" s="21" cm="1">
        <f t="array" ref="M12">SUM(I12:L12/4)</f>
        <v>8.4499999999999993</v>
      </c>
    </row>
    <row r="13" spans="1:13" s="4" customFormat="1" ht="42.75" customHeight="1">
      <c r="A13" s="5" t="s">
        <v>17</v>
      </c>
      <c r="B13" s="13">
        <v>8</v>
      </c>
      <c r="C13" s="14" t="s">
        <v>53</v>
      </c>
      <c r="D13" s="26">
        <v>616010590050725</v>
      </c>
      <c r="E13" s="27">
        <v>45778</v>
      </c>
      <c r="F13" s="28" t="s">
        <v>54</v>
      </c>
      <c r="G13" s="28" t="s">
        <v>55</v>
      </c>
      <c r="H13" s="28" t="s">
        <v>56</v>
      </c>
      <c r="I13" s="20">
        <v>8.5</v>
      </c>
      <c r="J13" s="20">
        <v>7.9</v>
      </c>
      <c r="K13" s="20">
        <v>9.1</v>
      </c>
      <c r="L13" s="20">
        <v>8</v>
      </c>
      <c r="M13" s="21" cm="1">
        <f t="array" ref="M13">SUM(I13:L13/4)</f>
        <v>8.375</v>
      </c>
    </row>
    <row r="14" spans="1:13" s="4" customFormat="1" ht="42.75" customHeight="1">
      <c r="A14" s="5" t="s">
        <v>18</v>
      </c>
      <c r="B14" s="13">
        <v>1</v>
      </c>
      <c r="C14" s="12" t="s">
        <v>57</v>
      </c>
      <c r="D14" s="29">
        <v>616010590114925</v>
      </c>
      <c r="E14" s="30">
        <v>45895</v>
      </c>
      <c r="F14" s="30" t="s">
        <v>47</v>
      </c>
      <c r="G14" s="30" t="s">
        <v>58</v>
      </c>
      <c r="H14" s="34" t="s">
        <v>59</v>
      </c>
      <c r="I14" s="20">
        <v>8.1</v>
      </c>
      <c r="J14" s="20">
        <v>7.9</v>
      </c>
      <c r="K14" s="20">
        <v>8.4</v>
      </c>
      <c r="L14" s="20">
        <v>8.6</v>
      </c>
      <c r="M14" s="21" cm="1">
        <f t="array" ref="M14">SUM(I14:L14/4)</f>
        <v>8.25</v>
      </c>
    </row>
    <row r="15" spans="1:13" s="4" customFormat="1" ht="42.75" customHeight="1">
      <c r="A15" s="5" t="s">
        <v>79</v>
      </c>
      <c r="B15" s="13">
        <v>11</v>
      </c>
      <c r="C15" s="12" t="s">
        <v>60</v>
      </c>
      <c r="D15" s="26">
        <v>616010590050625</v>
      </c>
      <c r="E15" s="27">
        <v>45738</v>
      </c>
      <c r="F15" s="28" t="s">
        <v>54</v>
      </c>
      <c r="G15" s="28" t="s">
        <v>61</v>
      </c>
      <c r="H15" s="28" t="s">
        <v>56</v>
      </c>
      <c r="I15" s="20">
        <v>8.6</v>
      </c>
      <c r="J15" s="20">
        <v>7.4</v>
      </c>
      <c r="K15" s="20">
        <v>9.1</v>
      </c>
      <c r="L15" s="20">
        <v>7.7</v>
      </c>
      <c r="M15" s="21" cm="1">
        <f t="array" ref="M15">SUM(I15:L15/4)</f>
        <v>8.2000000000000011</v>
      </c>
    </row>
    <row r="16" spans="1:13" s="4" customFormat="1" ht="42.75" customHeight="1">
      <c r="A16" s="5" t="s">
        <v>79</v>
      </c>
      <c r="B16" s="13">
        <v>7</v>
      </c>
      <c r="C16" s="12" t="s">
        <v>75</v>
      </c>
      <c r="D16" s="26">
        <v>616010590043225</v>
      </c>
      <c r="E16" s="27">
        <v>45782</v>
      </c>
      <c r="F16" s="28" t="s">
        <v>76</v>
      </c>
      <c r="G16" s="28" t="s">
        <v>77</v>
      </c>
      <c r="H16" s="28" t="s">
        <v>78</v>
      </c>
      <c r="I16" s="20">
        <v>8.6</v>
      </c>
      <c r="J16" s="20">
        <v>7.5</v>
      </c>
      <c r="K16" s="20">
        <v>9.1</v>
      </c>
      <c r="L16" s="20">
        <v>7.7</v>
      </c>
      <c r="M16" s="21" cm="1">
        <f t="array" ref="M16">SUM(I16:L16/4)</f>
        <v>8.2250000000000014</v>
      </c>
    </row>
    <row r="17" spans="1:13" s="4" customFormat="1" ht="42.75" customHeight="1">
      <c r="A17" s="5" t="s">
        <v>19</v>
      </c>
      <c r="B17" s="13">
        <v>4</v>
      </c>
      <c r="C17" s="12" t="s">
        <v>62</v>
      </c>
      <c r="D17" s="26">
        <v>616010590098125</v>
      </c>
      <c r="E17" s="27">
        <v>45819</v>
      </c>
      <c r="F17" s="28" t="s">
        <v>63</v>
      </c>
      <c r="G17" s="28" t="s">
        <v>64</v>
      </c>
      <c r="H17" s="28" t="s">
        <v>65</v>
      </c>
      <c r="I17" s="20">
        <v>8.4</v>
      </c>
      <c r="J17" s="20">
        <v>7.8</v>
      </c>
      <c r="K17" s="20">
        <v>8.5</v>
      </c>
      <c r="L17" s="20">
        <v>7.9</v>
      </c>
      <c r="M17" s="21" cm="1">
        <f t="array" ref="M17">SUM(I17:L17/4)</f>
        <v>8.15</v>
      </c>
    </row>
    <row r="18" spans="1:13" s="4" customFormat="1" ht="42.75" customHeight="1">
      <c r="A18" s="5" t="s">
        <v>20</v>
      </c>
      <c r="B18" s="13">
        <v>10</v>
      </c>
      <c r="C18" s="12" t="s">
        <v>66</v>
      </c>
      <c r="D18" s="26">
        <v>616010590027725</v>
      </c>
      <c r="E18" s="27">
        <v>45754</v>
      </c>
      <c r="F18" s="28" t="s">
        <v>67</v>
      </c>
      <c r="G18" s="28" t="s">
        <v>68</v>
      </c>
      <c r="H18" s="28" t="s">
        <v>69</v>
      </c>
      <c r="I18" s="20">
        <v>8.5</v>
      </c>
      <c r="J18" s="20">
        <v>6.9</v>
      </c>
      <c r="K18" s="20">
        <v>9.1999999999999993</v>
      </c>
      <c r="L18" s="20">
        <v>7.9</v>
      </c>
      <c r="M18" s="21" cm="1">
        <f t="array" ref="M18">SUM(I18:L18/4)</f>
        <v>8.125</v>
      </c>
    </row>
    <row r="19" spans="1:13" s="4" customFormat="1" ht="42.75" customHeight="1">
      <c r="A19" s="5" t="s">
        <v>21</v>
      </c>
      <c r="B19" s="13">
        <v>2</v>
      </c>
      <c r="C19" s="12" t="s">
        <v>70</v>
      </c>
      <c r="D19" s="29">
        <v>616010590114825</v>
      </c>
      <c r="E19" s="30">
        <v>45858</v>
      </c>
      <c r="F19" s="30" t="s">
        <v>54</v>
      </c>
      <c r="G19" s="30" t="s">
        <v>71</v>
      </c>
      <c r="H19" s="34" t="s">
        <v>72</v>
      </c>
      <c r="I19" s="20">
        <v>7.6</v>
      </c>
      <c r="J19" s="20">
        <v>7.5</v>
      </c>
      <c r="K19" s="20">
        <v>8.9</v>
      </c>
      <c r="L19" s="20">
        <v>8.5</v>
      </c>
      <c r="M19" s="21" cm="1">
        <f t="array" ref="M19">SUM(I19:L19/4)</f>
        <v>8.125</v>
      </c>
    </row>
    <row r="20" spans="1:13" s="4" customFormat="1" ht="42.75" customHeight="1">
      <c r="A20" s="5" t="s">
        <v>22</v>
      </c>
      <c r="B20" s="13">
        <v>14</v>
      </c>
      <c r="C20" s="15" t="s">
        <v>73</v>
      </c>
      <c r="D20" s="31">
        <v>616010590037425</v>
      </c>
      <c r="E20" s="32">
        <v>45704</v>
      </c>
      <c r="F20" s="33" t="s">
        <v>38</v>
      </c>
      <c r="G20" s="33" t="s">
        <v>94</v>
      </c>
      <c r="H20" s="28" t="s">
        <v>74</v>
      </c>
      <c r="I20" s="20">
        <v>8</v>
      </c>
      <c r="J20" s="20">
        <v>7.8</v>
      </c>
      <c r="K20" s="20">
        <v>7.8</v>
      </c>
      <c r="L20" s="20">
        <v>8.3000000000000007</v>
      </c>
      <c r="M20" s="21" cm="1">
        <f t="array" ref="M20">SUM(I20:L20/4)</f>
        <v>7.9750000000000005</v>
      </c>
    </row>
    <row r="21" spans="1:13" s="4" customFormat="1" ht="42.75" customHeight="1">
      <c r="A21" s="5" t="s">
        <v>23</v>
      </c>
      <c r="B21" s="13">
        <v>15</v>
      </c>
      <c r="C21" s="15" t="s">
        <v>81</v>
      </c>
      <c r="D21" s="26">
        <v>616010590003925</v>
      </c>
      <c r="E21" s="27">
        <v>45691</v>
      </c>
      <c r="F21" s="28" t="s">
        <v>63</v>
      </c>
      <c r="G21" s="28" t="s">
        <v>82</v>
      </c>
      <c r="H21" s="28" t="s">
        <v>40</v>
      </c>
      <c r="I21" s="20">
        <v>8.3000000000000007</v>
      </c>
      <c r="J21" s="20">
        <v>8.6</v>
      </c>
      <c r="K21" s="20">
        <v>7</v>
      </c>
      <c r="L21" s="20">
        <v>7</v>
      </c>
      <c r="M21" s="21" cm="1">
        <f t="array" ref="M21">SUM(I21:L21/4)</f>
        <v>7.7249999999999996</v>
      </c>
    </row>
    <row r="22" spans="1:13" s="4" customFormat="1" ht="42.75" customHeight="1">
      <c r="A22" s="5" t="s">
        <v>24</v>
      </c>
      <c r="B22" s="13">
        <v>12</v>
      </c>
      <c r="C22" s="15" t="s">
        <v>83</v>
      </c>
      <c r="D22" s="26">
        <v>616010590013025</v>
      </c>
      <c r="E22" s="27">
        <v>45730</v>
      </c>
      <c r="F22" s="28" t="s">
        <v>84</v>
      </c>
      <c r="G22" s="28" t="s">
        <v>85</v>
      </c>
      <c r="H22" s="28" t="s">
        <v>86</v>
      </c>
      <c r="I22" s="20">
        <v>7.4</v>
      </c>
      <c r="J22" s="20">
        <v>6.8</v>
      </c>
      <c r="K22" s="20">
        <v>7.2</v>
      </c>
      <c r="L22" s="20">
        <v>7.2</v>
      </c>
      <c r="M22" s="21" cm="1">
        <f t="array" ref="M22">SUM(I22:L22/4)</f>
        <v>7.1499999999999995</v>
      </c>
    </row>
    <row r="23" spans="1:13" s="4" customFormat="1" ht="42.75" customHeight="1">
      <c r="A23" s="5" t="s">
        <v>25</v>
      </c>
      <c r="B23" s="13">
        <v>3</v>
      </c>
      <c r="C23" s="15" t="s">
        <v>87</v>
      </c>
      <c r="D23" s="29">
        <v>616010590114925</v>
      </c>
      <c r="E23" s="30">
        <v>45828</v>
      </c>
      <c r="F23" s="30" t="s">
        <v>88</v>
      </c>
      <c r="G23" s="30" t="s">
        <v>89</v>
      </c>
      <c r="H23" s="34" t="s">
        <v>72</v>
      </c>
      <c r="I23" s="20">
        <v>7.2</v>
      </c>
      <c r="J23" s="20">
        <v>7.2</v>
      </c>
      <c r="K23" s="20">
        <v>7</v>
      </c>
      <c r="L23" s="20">
        <v>7.5</v>
      </c>
      <c r="M23" s="21" cm="1">
        <f t="array" ref="M23">SUM(I23:L23/4)</f>
        <v>7.2249999999999996</v>
      </c>
    </row>
    <row r="24" spans="1:13" s="4" customFormat="1" ht="42.75" customHeight="1">
      <c r="A24" s="5" t="s">
        <v>80</v>
      </c>
      <c r="B24" s="13">
        <v>5</v>
      </c>
      <c r="C24" s="15" t="s">
        <v>90</v>
      </c>
      <c r="D24" s="26">
        <v>616010590102425</v>
      </c>
      <c r="E24" s="27">
        <v>45792</v>
      </c>
      <c r="F24" s="28" t="s">
        <v>91</v>
      </c>
      <c r="G24" s="28" t="s">
        <v>92</v>
      </c>
      <c r="H24" s="28" t="s">
        <v>93</v>
      </c>
      <c r="I24" s="20">
        <v>8.3000000000000007</v>
      </c>
      <c r="J24" s="20">
        <v>5.5</v>
      </c>
      <c r="K24" s="20">
        <v>6.5</v>
      </c>
      <c r="L24" s="20">
        <v>6.3</v>
      </c>
      <c r="M24" s="21" cm="1">
        <f t="array" ref="M24">SUM(I24:L24/4)</f>
        <v>6.65</v>
      </c>
    </row>
    <row r="25" spans="1:13" ht="27.75" customHeight="1">
      <c r="C25" s="18" t="s">
        <v>11</v>
      </c>
    </row>
    <row r="26" spans="1:13" ht="35.25" customHeight="1">
      <c r="C26" s="23" t="s">
        <v>10</v>
      </c>
      <c r="D26" s="22"/>
    </row>
    <row r="27" spans="1:13" ht="16.5" customHeight="1"/>
  </sheetData>
  <autoFilter ref="B8:M8" xr:uid="{00000000-0009-0000-0000-000000000000}">
    <sortState xmlns:xlrd2="http://schemas.microsoft.com/office/spreadsheetml/2017/richdata2" ref="B8:AH20">
      <sortCondition ref="B7"/>
    </sortState>
  </autoFilter>
  <mergeCells count="8">
    <mergeCell ref="E7:H7"/>
    <mergeCell ref="A1:M1"/>
    <mergeCell ref="A2:M2"/>
    <mergeCell ref="A3:M3"/>
    <mergeCell ref="I7:L7"/>
    <mergeCell ref="A4:C4"/>
    <mergeCell ref="A5:B5"/>
    <mergeCell ref="A6:B6"/>
  </mergeCells>
  <conditionalFormatting sqref="D9:D14 D17:D19">
    <cfRule type="duplicateValues" dxfId="1" priority="3"/>
  </conditionalFormatting>
  <conditionalFormatting sqref="E10">
    <cfRule type="duplicateValues" dxfId="0" priority="1"/>
  </conditionalFormatting>
  <pageMargins left="0.25" right="0.25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PREMIOWANIE 2023</vt:lpstr>
      <vt:lpstr>'PREMIOWANIE 2023'!Obszar_wydruku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WZHK1</dc:creator>
  <cp:lastModifiedBy>Kamila Cywińka</cp:lastModifiedBy>
  <cp:lastPrinted>2024-09-11T08:11:49Z</cp:lastPrinted>
  <dcterms:created xsi:type="dcterms:W3CDTF">2014-05-27T08:26:58Z</dcterms:created>
  <dcterms:modified xsi:type="dcterms:W3CDTF">2025-09-23T05:14:44Z</dcterms:modified>
</cp:coreProperties>
</file>