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Wspólny\WYSTAWY 2025\Premiowanie KORCZEW 06.09.2025\"/>
    </mc:Choice>
  </mc:AlternateContent>
  <xr:revisionPtr revIDLastSave="0" documentId="13_ncr:1_{2003A808-3882-4E14-B7C9-4FD1CF6299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EMIOWANIE 2023" sheetId="2" r:id="rId1"/>
  </sheets>
  <definedNames>
    <definedName name="_xlnm._FilterDatabase" localSheetId="0" hidden="1">'PREMIOWANIE 2023'!$B$8:$M$8</definedName>
    <definedName name="_xlnm.Print_Area" localSheetId="0">'PREMIOWANIE 2023'!$B$1:$M$40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8" i="2" l="1" a="1"/>
  <c r="M18" i="2" s="1"/>
  <c r="M33" i="2" a="1"/>
  <c r="M33" i="2" s="1"/>
  <c r="M32" i="2" a="1"/>
  <c r="M32" i="2" s="1"/>
  <c r="M31" i="2" a="1"/>
  <c r="M31" i="2" s="1"/>
  <c r="M27" i="2" a="1"/>
  <c r="M27" i="2" s="1"/>
  <c r="M28" i="2" a="1"/>
  <c r="M28" i="2" s="1"/>
  <c r="M29" i="2" a="1"/>
  <c r="M29" i="2" s="1"/>
  <c r="M26" i="2" a="1"/>
  <c r="M26" i="2" s="1"/>
  <c r="M30" i="2" a="1"/>
  <c r="M30" i="2" s="1"/>
  <c r="M22" i="2" a="1"/>
  <c r="M22" i="2" s="1"/>
  <c r="M20" i="2" a="1"/>
  <c r="M20" i="2" s="1"/>
  <c r="M10" i="2" a="1"/>
  <c r="M10" i="2" s="1"/>
  <c r="M11" i="2" a="1"/>
  <c r="M11" i="2" s="1"/>
  <c r="M12" i="2" a="1"/>
  <c r="M12" i="2" s="1"/>
  <c r="M13" i="2" a="1"/>
  <c r="M13" i="2" s="1"/>
  <c r="M14" i="2" a="1"/>
  <c r="M14" i="2" s="1"/>
  <c r="M15" i="2" a="1"/>
  <c r="M15" i="2" s="1"/>
  <c r="M16" i="2" a="1"/>
  <c r="M16" i="2" s="1"/>
  <c r="M17" i="2" a="1"/>
  <c r="M17" i="2" s="1"/>
  <c r="M19" i="2" a="1"/>
  <c r="M19" i="2" s="1"/>
  <c r="M21" i="2" a="1"/>
  <c r="M21" i="2" s="1"/>
  <c r="M23" i="2" a="1"/>
  <c r="M23" i="2" s="1"/>
  <c r="M24" i="2" a="1"/>
  <c r="M24" i="2" s="1"/>
  <c r="M25" i="2" a="1"/>
  <c r="M25" i="2" s="1"/>
  <c r="M9" i="2" a="1"/>
  <c r="M9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<sst xmlns="http://schemas.openxmlformats.org/spreadsheetml/2006/main" count="184" uniqueCount="129">
  <si>
    <t>KOŃ</t>
  </si>
  <si>
    <t>LOKATA</t>
  </si>
  <si>
    <t>NUMER PASZPORTU</t>
  </si>
  <si>
    <t>DATA URODZENIA</t>
  </si>
  <si>
    <t>WŁAŚCICIEL</t>
  </si>
  <si>
    <t>Oceny cząstkowe w zależności od ocenianej rasy</t>
  </si>
  <si>
    <t>NR. KAT</t>
  </si>
  <si>
    <t>OCENA KOŃCOWA</t>
  </si>
  <si>
    <t>PREMIOWANIE ŹREBIĄT POD MATKAMI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</si>
  <si>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</si>
  <si>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</si>
  <si>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</si>
  <si>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</si>
  <si>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</si>
  <si>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</si>
  <si>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</si>
  <si>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</si>
  <si>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</si>
  <si>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XV</t>
  </si>
  <si>
    <t>XVII</t>
  </si>
  <si>
    <t>XVIII</t>
  </si>
  <si>
    <t>TYP</t>
  </si>
  <si>
    <t>BUDOWA</t>
  </si>
  <si>
    <t>ZDROWIE  I ROZWÓJ</t>
  </si>
  <si>
    <t>RUCH</t>
  </si>
  <si>
    <t>Komisja w składzie:</t>
  </si>
  <si>
    <t>Przewodniczący:</t>
  </si>
  <si>
    <t>Członkowie:</t>
  </si>
  <si>
    <t>Paweł Kowalski</t>
  </si>
  <si>
    <t>Protokół z oceny koni ras zimnokrwistych</t>
  </si>
  <si>
    <t>Korczew, 06.09.2025 r.</t>
  </si>
  <si>
    <t>Marcin Majewski</t>
  </si>
  <si>
    <t>Kamila Cywińska</t>
  </si>
  <si>
    <t>TARON Z</t>
  </si>
  <si>
    <t>JUGAL</t>
  </si>
  <si>
    <t>TUTSI Z</t>
  </si>
  <si>
    <t>ŻĄDŁO ŁUKASZ</t>
  </si>
  <si>
    <t>PIREN Z</t>
  </si>
  <si>
    <t>TABES Z</t>
  </si>
  <si>
    <t>PERŁA</t>
  </si>
  <si>
    <t>AMANDA</t>
  </si>
  <si>
    <t>ABU</t>
  </si>
  <si>
    <t>AKSA</t>
  </si>
  <si>
    <t>ZBROŻEK RYSZARD</t>
  </si>
  <si>
    <t>HONIA</t>
  </si>
  <si>
    <t>HERMIONA</t>
  </si>
  <si>
    <t>SZCZUBIAŁKIEWICZ RYSZRAD</t>
  </si>
  <si>
    <t>TIRANA Z</t>
  </si>
  <si>
    <t>GRELON</t>
  </si>
  <si>
    <t>TYRANIA</t>
  </si>
  <si>
    <t>SEKRET Z</t>
  </si>
  <si>
    <t>SKYLLA Z</t>
  </si>
  <si>
    <t>PEDIATRA II</t>
  </si>
  <si>
    <t>GAWROSZ</t>
  </si>
  <si>
    <t>POLOPIRYNA</t>
  </si>
  <si>
    <t>WAWRZYNIAK JAROSŁAW</t>
  </si>
  <si>
    <t>POLENA Z</t>
  </si>
  <si>
    <t>PERONA</t>
  </si>
  <si>
    <t>CZARNA ELŻBIETA</t>
  </si>
  <si>
    <t>KASKADA II</t>
  </si>
  <si>
    <t>TAWERS</t>
  </si>
  <si>
    <t>KOLA</t>
  </si>
  <si>
    <t>ANKARA</t>
  </si>
  <si>
    <t>ASTRA</t>
  </si>
  <si>
    <t>KARUSIA</t>
  </si>
  <si>
    <t>PRINC</t>
  </si>
  <si>
    <t>KRASZEWSKI MARIUSZ</t>
  </si>
  <si>
    <t>SERENA Z</t>
  </si>
  <si>
    <t>SANTORINI Z</t>
  </si>
  <si>
    <t>MEGIZ II</t>
  </si>
  <si>
    <t>BRAK</t>
  </si>
  <si>
    <t>GIZMO</t>
  </si>
  <si>
    <t>MERCEDES</t>
  </si>
  <si>
    <t>OKOŃSKI TOMASZ</t>
  </si>
  <si>
    <t>DAGIZ II</t>
  </si>
  <si>
    <t>DAR LATA Z</t>
  </si>
  <si>
    <t>SZEWCZYK TOMASZ</t>
  </si>
  <si>
    <t>ARONIA</t>
  </si>
  <si>
    <t>MAGNETO</t>
  </si>
  <si>
    <t>AGREGAT</t>
  </si>
  <si>
    <t>JASKIER</t>
  </si>
  <si>
    <t>I-JEDYNKA</t>
  </si>
  <si>
    <t>XVI</t>
  </si>
  <si>
    <t>SARONA Z</t>
  </si>
  <si>
    <t>SIGMA</t>
  </si>
  <si>
    <t>TOKAR</t>
  </si>
  <si>
    <t>TARANTELLA</t>
  </si>
  <si>
    <t>ASKARIA Z</t>
  </si>
  <si>
    <t>XIX</t>
  </si>
  <si>
    <t>EPIDEMIA</t>
  </si>
  <si>
    <t>EDEK</t>
  </si>
  <si>
    <t>XX</t>
  </si>
  <si>
    <t>PESTKA</t>
  </si>
  <si>
    <t>PESTO Z</t>
  </si>
  <si>
    <t>XXI</t>
  </si>
  <si>
    <t>XXII</t>
  </si>
  <si>
    <t>ARCAB TOMASZ</t>
  </si>
  <si>
    <t>GARENA SWDB</t>
  </si>
  <si>
    <t>JUVEN RS</t>
  </si>
  <si>
    <t>GARVENA</t>
  </si>
  <si>
    <t>ABRA</t>
  </si>
  <si>
    <t>APARAT</t>
  </si>
  <si>
    <t>MEDYNA</t>
  </si>
  <si>
    <t>GRANT</t>
  </si>
  <si>
    <t>MEDYSIA</t>
  </si>
  <si>
    <t>BALLANTISE</t>
  </si>
  <si>
    <t>ESTERA</t>
  </si>
  <si>
    <t>SZINKA MARIUSZ</t>
  </si>
  <si>
    <t>LOLITA DE GERIMONT</t>
  </si>
  <si>
    <t>LUKAS</t>
  </si>
  <si>
    <t>NIEOBECNY</t>
  </si>
  <si>
    <t>DZIEDZICZAK TOMASZ</t>
  </si>
  <si>
    <t>BLANKA</t>
  </si>
  <si>
    <t>HAMER</t>
  </si>
  <si>
    <t>BISA T.D.</t>
  </si>
  <si>
    <t>TAVERNA</t>
  </si>
  <si>
    <t>TAIWAN</t>
  </si>
  <si>
    <t>ALTA</t>
  </si>
  <si>
    <t>AGIZA</t>
  </si>
  <si>
    <t>DUNA</t>
  </si>
  <si>
    <t>DEMI T.D.</t>
  </si>
  <si>
    <t>AGIZ</t>
  </si>
  <si>
    <t>OJCIEC</t>
  </si>
  <si>
    <t>MATKA</t>
  </si>
  <si>
    <t>XXIII</t>
  </si>
  <si>
    <t>XXIV-XXV</t>
  </si>
  <si>
    <t>X</t>
  </si>
  <si>
    <t>XI-XIV</t>
  </si>
  <si>
    <t>AMIRA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</si>
</sst>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[$-F800]dddd\,\ mmmm\ dd\,\ yyyy"/>
    <numFmt numFmtId="166" formatCode="yyyy/mm/dd;@"/>
    <numFmt numFmtId="167" formatCode="0.0"/>
  </numFmts>
  <fonts count="16">
    <font>
      <sz val="11"/>
      <color theme="1"/>
      <name val="Czcionka tekstu podstawowego"/>
      <family val="2"/>
      <charset val="238"/>
    </font>
    <font>
      <sz val="9"/>
      <color theme="1"/>
      <name val="Czcionka tekstu podstawowego"/>
      <family val="2"/>
      <charset val="238"/>
    </font>
    <font>
      <sz val="12"/>
      <color theme="1"/>
      <name val="Czcionka tekstu podstawowego"/>
      <family val="2"/>
      <charset val="238"/>
    </font>
    <font>
      <b/>
      <sz val="12"/>
      <color theme="1"/>
      <name val="Czcionka tekstu podstawowego"/>
      <charset val="238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0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sz val="12"/>
      <color theme="1"/>
      <name val="Czcionka tekstu podstawowego"/>
      <charset val="238"/>
    </font>
    <font>
      <b/>
      <sz val="11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rgb="FF000000"/>
      <name val="Calibri"/>
      <family val="2"/>
      <charset val="238"/>
      <scheme val="minor"/>
    </font>
    <font>
      <sz val="20"/>
      <color theme="1"/>
      <name val="Czcionka tekstu podstawowego"/>
      <family val="2"/>
      <charset val="238"/>
    </font>
    <font>
      <sz val="16"/>
      <color theme="1"/>
      <name val="Calibri"/>
      <family val="2"/>
      <charset val="238"/>
      <scheme val="minor"/>
    </font>
    <font>
      <u/>
      <sz val="2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1" fontId="1" fillId="0" borderId="0" xfId="0" applyNumberFormat="1" applyFont="1"/>
    <xf numFmtId="14" fontId="1" fillId="0" borderId="0" xfId="0" applyNumberFormat="1" applyFont="1" applyAlignment="1">
      <alignment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7" fontId="1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3" fillId="0" borderId="0" xfId="0" applyFont="1"/>
    <xf numFmtId="0" fontId="2" fillId="3" borderId="1" xfId="0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166" fontId="5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0" xfId="0" applyNumberFormat="1" applyAlignment="1">
      <alignment horizontal="center" vertical="top" wrapText="1"/>
    </xf>
    <xf numFmtId="14" fontId="6" fillId="0" borderId="0" xfId="0" applyNumberFormat="1" applyFont="1" applyAlignment="1">
      <alignment horizontal="center" vertical="center"/>
    </xf>
    <xf numFmtId="14" fontId="6" fillId="0" borderId="0" xfId="0" applyNumberFormat="1" applyFont="1" applyAlignment="1">
      <alignment horizontal="center" vertical="top"/>
    </xf>
    <xf numFmtId="14" fontId="12" fillId="0" borderId="0" xfId="0" applyNumberFormat="1" applyFont="1" applyAlignment="1">
      <alignment horizontal="center" vertical="center" wrapText="1"/>
    </xf>
    <xf numFmtId="14" fontId="9" fillId="0" borderId="0" xfId="0" applyNumberFormat="1" applyFont="1" applyAlignment="1">
      <alignment horizontal="center" vertical="top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4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" fontId="15" fillId="3" borderId="1" xfId="0" applyNumberFormat="1" applyFont="1" applyFill="1" applyBorder="1" applyAlignment="1">
      <alignment horizontal="center" vertical="center"/>
    </xf>
    <xf numFmtId="166" fontId="15" fillId="3" borderId="1" xfId="0" applyNumberFormat="1" applyFont="1" applyFill="1" applyBorder="1" applyAlignment="1">
      <alignment horizontal="center" vertical="center"/>
    </xf>
  </cellXfs>
  <cellStyles count="1">
    <cellStyle name="Normalny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0"/>
  <sheetViews>
    <sheetView tabSelected="1" zoomScale="80" zoomScaleNormal="80" workbookViewId="0">
      <selection activeCell="C40" sqref="C40:C41"/>
    </sheetView>
  </sheetViews>
  <sheetFormatPr defaultRowHeight="12"/>
  <cols>
    <col min="1" max="1" width="9" style="1"/>
    <col min="2" max="2" width="9.125" style="1" customWidth="1"/>
    <col min="3" max="3" width="20" style="7" customWidth="1"/>
    <col min="4" max="4" width="24.375" style="2" customWidth="1"/>
    <col min="5" max="5" width="12.625" style="6" customWidth="1"/>
    <col min="6" max="7" width="14" style="3" customWidth="1"/>
    <col min="8" max="8" width="18.125" style="7" customWidth="1"/>
    <col min="9" max="9" width="8.5" style="1" customWidth="1"/>
    <col min="10" max="10" width="10.125" style="1" customWidth="1"/>
    <col min="11" max="11" width="10.25" style="1" customWidth="1"/>
    <col min="12" max="12" width="8.5" style="1" customWidth="1"/>
    <col min="13" max="13" width="11.75" style="1" customWidth="1"/>
    <col min="14" max="16384" width="9" style="1"/>
  </cols>
  <sheetData>
    <row r="1" spans="1:13" ht="27" customHeight="1">
      <c r="A1" s="35" t="s">
        <v>29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ht="27" customHeight="1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3" ht="42" customHeight="1">
      <c r="A3" s="37" t="s">
        <v>30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</row>
    <row r="4" spans="1:13" ht="27" customHeight="1">
      <c r="A4" s="39" t="s">
        <v>25</v>
      </c>
      <c r="B4" s="40"/>
      <c r="C4" s="40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13" ht="23.25" customHeight="1">
      <c r="A5" s="41" t="s">
        <v>26</v>
      </c>
      <c r="B5" s="42"/>
      <c r="C5" s="25" t="s">
        <v>31</v>
      </c>
      <c r="D5" s="21"/>
      <c r="E5" s="21"/>
      <c r="F5" s="21"/>
      <c r="G5" s="21"/>
      <c r="H5" s="21"/>
      <c r="I5" s="21"/>
      <c r="J5" s="21"/>
      <c r="K5" s="21"/>
      <c r="L5" s="21"/>
      <c r="M5" s="21"/>
    </row>
    <row r="6" spans="1:13" ht="42" customHeight="1">
      <c r="A6" s="43" t="s">
        <v>27</v>
      </c>
      <c r="B6" s="44"/>
      <c r="C6" s="25" t="s">
        <v>28</v>
      </c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3" ht="37.5" customHeight="1">
      <c r="A7" s="26"/>
      <c r="B7" s="26"/>
      <c r="C7" s="25" t="s">
        <v>32</v>
      </c>
      <c r="E7" s="34"/>
      <c r="F7" s="34"/>
      <c r="G7" s="34"/>
      <c r="H7" s="34"/>
      <c r="I7" s="38" t="s">
        <v>5</v>
      </c>
      <c r="J7" s="38"/>
      <c r="K7" s="38"/>
      <c r="L7" s="38"/>
    </row>
    <row r="8" spans="1:13" s="19" customFormat="1" ht="58.5" customHeight="1">
      <c r="A8" s="8" t="s">
        <v>1</v>
      </c>
      <c r="B8" s="8" t="s">
        <v>6</v>
      </c>
      <c r="C8" s="8" t="s">
        <v>0</v>
      </c>
      <c r="D8" s="9" t="s">
        <v>2</v>
      </c>
      <c r="E8" s="10" t="s">
        <v>3</v>
      </c>
      <c r="F8" s="11" t="s">
        <v>122</v>
      </c>
      <c r="G8" s="11" t="s">
        <v>123</v>
      </c>
      <c r="H8" s="8" t="s">
        <v>4</v>
      </c>
      <c r="I8" s="18" t="s">
        <v>21</v>
      </c>
      <c r="J8" s="18" t="s">
        <v>22</v>
      </c>
      <c r="K8" s="18" t="s">
        <v>23</v>
      </c>
      <c r="L8" s="18" t="s">
        <v>24</v>
      </c>
      <c r="M8" s="11" t="s">
        <v>7</v>
      </c>
    </row>
    <row r="9" spans="1:13" s="4" customFormat="1" ht="42.75" customHeight="1">
      <c r="A9" s="5" t="s">
        <v>9</v>
      </c>
      <c r="B9" s="13">
        <v>25</v>
      </c>
      <c r="C9" s="17" t="s">
        <v>33</v>
      </c>
      <c r="D9" s="16">
        <v>616010590052525</v>
      </c>
      <c r="E9" s="22">
        <v>45713</v>
      </c>
      <c r="F9" s="45" t="s">
        <v>34</v>
      </c>
      <c r="G9" s="45" t="s">
        <v>35</v>
      </c>
      <c r="H9" s="46" t="s">
        <v>36</v>
      </c>
      <c r="I9" s="23">
        <v>10</v>
      </c>
      <c r="J9" s="23">
        <v>8.5</v>
      </c>
      <c r="K9" s="23">
        <v>9.5</v>
      </c>
      <c r="L9" s="23">
        <v>8.5</v>
      </c>
      <c r="M9" s="24" cm="1">
        <f t="array" ref="M9">SUM(I9:L9/4)</f>
        <v>9.125</v>
      </c>
    </row>
    <row r="10" spans="1:13" s="4" customFormat="1" ht="42.75" customHeight="1">
      <c r="A10" s="5" t="s">
        <v>10</v>
      </c>
      <c r="B10" s="27">
        <v>19</v>
      </c>
      <c r="C10" s="17" t="s">
        <v>37</v>
      </c>
      <c r="D10" s="28">
        <v>616010590052725</v>
      </c>
      <c r="E10" s="29">
        <v>45751</v>
      </c>
      <c r="F10" s="20" t="s">
        <v>38</v>
      </c>
      <c r="G10" s="20" t="s">
        <v>39</v>
      </c>
      <c r="H10" s="30" t="s">
        <v>36</v>
      </c>
      <c r="I10" s="23">
        <v>9.5</v>
      </c>
      <c r="J10" s="23">
        <v>8</v>
      </c>
      <c r="K10" s="23">
        <v>9.5</v>
      </c>
      <c r="L10" s="23">
        <v>9</v>
      </c>
      <c r="M10" s="24" cm="1">
        <f t="array" ref="M10">SUM(I10:L10/4)</f>
        <v>9</v>
      </c>
    </row>
    <row r="11" spans="1:13" s="4" customFormat="1" ht="42.75" customHeight="1">
      <c r="A11" s="5" t="s">
        <v>11</v>
      </c>
      <c r="B11" s="27">
        <v>16</v>
      </c>
      <c r="C11" s="17" t="s">
        <v>40</v>
      </c>
      <c r="D11" s="28">
        <v>616010590028325</v>
      </c>
      <c r="E11" s="29">
        <v>45757</v>
      </c>
      <c r="F11" s="20" t="s">
        <v>41</v>
      </c>
      <c r="G11" s="20" t="s">
        <v>42</v>
      </c>
      <c r="H11" s="30" t="s">
        <v>43</v>
      </c>
      <c r="I11" s="23">
        <v>9.5</v>
      </c>
      <c r="J11" s="23">
        <v>8</v>
      </c>
      <c r="K11" s="23">
        <v>9.5</v>
      </c>
      <c r="L11" s="23">
        <v>8.5</v>
      </c>
      <c r="M11" s="24" cm="1">
        <f t="array" ref="M11">SUM(I11:L11/4)</f>
        <v>8.875</v>
      </c>
    </row>
    <row r="12" spans="1:13" s="4" customFormat="1" ht="42.75" customHeight="1">
      <c r="A12" s="5" t="s">
        <v>12</v>
      </c>
      <c r="B12" s="27">
        <v>27</v>
      </c>
      <c r="C12" s="17" t="s">
        <v>44</v>
      </c>
      <c r="D12" s="28">
        <v>616010590007625</v>
      </c>
      <c r="E12" s="29">
        <v>45706</v>
      </c>
      <c r="F12" s="20" t="s">
        <v>34</v>
      </c>
      <c r="G12" s="20" t="s">
        <v>45</v>
      </c>
      <c r="H12" s="30" t="s">
        <v>46</v>
      </c>
      <c r="I12" s="23">
        <v>9</v>
      </c>
      <c r="J12" s="23">
        <v>8</v>
      </c>
      <c r="K12" s="23">
        <v>9</v>
      </c>
      <c r="L12" s="23">
        <v>8</v>
      </c>
      <c r="M12" s="24" cm="1">
        <f t="array" ref="M12">SUM(I12:L12/4)</f>
        <v>8.5</v>
      </c>
    </row>
    <row r="13" spans="1:13" s="4" customFormat="1" ht="42.75" customHeight="1">
      <c r="A13" s="5" t="s">
        <v>13</v>
      </c>
      <c r="B13" s="27">
        <v>15</v>
      </c>
      <c r="C13" s="17" t="s">
        <v>47</v>
      </c>
      <c r="D13" s="28">
        <v>616010590052825</v>
      </c>
      <c r="E13" s="29">
        <v>45769</v>
      </c>
      <c r="F13" s="20" t="s">
        <v>48</v>
      </c>
      <c r="G13" s="20" t="s">
        <v>49</v>
      </c>
      <c r="H13" s="30" t="s">
        <v>36</v>
      </c>
      <c r="I13" s="23">
        <v>9</v>
      </c>
      <c r="J13" s="23">
        <v>8.5</v>
      </c>
      <c r="K13" s="23">
        <v>9</v>
      </c>
      <c r="L13" s="23">
        <v>7.5</v>
      </c>
      <c r="M13" s="24" cm="1">
        <f t="array" ref="M13">SUM(I13:L13/4)</f>
        <v>8.5</v>
      </c>
    </row>
    <row r="14" spans="1:13" s="4" customFormat="1" ht="42.75" customHeight="1">
      <c r="A14" s="5" t="s">
        <v>14</v>
      </c>
      <c r="B14" s="27">
        <v>26</v>
      </c>
      <c r="C14" s="17" t="s">
        <v>50</v>
      </c>
      <c r="D14" s="28">
        <v>616010590052425</v>
      </c>
      <c r="E14" s="29">
        <v>45710</v>
      </c>
      <c r="F14" s="20" t="s">
        <v>34</v>
      </c>
      <c r="G14" s="20" t="s">
        <v>51</v>
      </c>
      <c r="H14" s="30" t="s">
        <v>36</v>
      </c>
      <c r="I14" s="23">
        <v>8.5</v>
      </c>
      <c r="J14" s="23">
        <v>8</v>
      </c>
      <c r="K14" s="23">
        <v>9</v>
      </c>
      <c r="L14" s="23">
        <v>8.5</v>
      </c>
      <c r="M14" s="24" cm="1">
        <f t="array" ref="M14">SUM(I14:L14/4)</f>
        <v>8.5</v>
      </c>
    </row>
    <row r="15" spans="1:13" s="4" customFormat="1" ht="42.75" customHeight="1">
      <c r="A15" s="5" t="s">
        <v>15</v>
      </c>
      <c r="B15" s="27">
        <v>10</v>
      </c>
      <c r="C15" s="12" t="s">
        <v>52</v>
      </c>
      <c r="D15" s="15">
        <v>616010590051725</v>
      </c>
      <c r="E15" s="29">
        <v>45793</v>
      </c>
      <c r="F15" s="20" t="s">
        <v>53</v>
      </c>
      <c r="G15" s="20" t="s">
        <v>54</v>
      </c>
      <c r="H15" s="30" t="s">
        <v>55</v>
      </c>
      <c r="I15" s="23">
        <v>9</v>
      </c>
      <c r="J15" s="23">
        <v>7.5</v>
      </c>
      <c r="K15" s="23">
        <v>9</v>
      </c>
      <c r="L15" s="23">
        <v>8</v>
      </c>
      <c r="M15" s="24" cm="1">
        <f t="array" ref="M15">SUM(I15:L15/4)</f>
        <v>8.375</v>
      </c>
    </row>
    <row r="16" spans="1:13" s="4" customFormat="1" ht="42.75" customHeight="1">
      <c r="A16" s="5" t="s">
        <v>16</v>
      </c>
      <c r="B16" s="27">
        <v>23</v>
      </c>
      <c r="C16" s="17" t="s">
        <v>56</v>
      </c>
      <c r="D16" s="28">
        <v>616010590052325</v>
      </c>
      <c r="E16" s="29">
        <v>45721</v>
      </c>
      <c r="F16" s="20" t="s">
        <v>48</v>
      </c>
      <c r="G16" s="20" t="s">
        <v>57</v>
      </c>
      <c r="H16" s="30" t="s">
        <v>36</v>
      </c>
      <c r="I16" s="23">
        <v>8.5</v>
      </c>
      <c r="J16" s="23">
        <v>8.5</v>
      </c>
      <c r="K16" s="23">
        <v>9</v>
      </c>
      <c r="L16" s="23">
        <v>7.5</v>
      </c>
      <c r="M16" s="24" cm="1">
        <f t="array" ref="M16">SUM(I16:L16/4)</f>
        <v>8.375</v>
      </c>
    </row>
    <row r="17" spans="1:13" s="4" customFormat="1" ht="42.75" customHeight="1">
      <c r="A17" s="5" t="s">
        <v>17</v>
      </c>
      <c r="B17" s="27">
        <v>2</v>
      </c>
      <c r="C17" s="12" t="s">
        <v>61</v>
      </c>
      <c r="D17" s="15">
        <v>616010590100925</v>
      </c>
      <c r="E17" s="29">
        <v>45853</v>
      </c>
      <c r="F17" s="20" t="s">
        <v>60</v>
      </c>
      <c r="G17" s="20" t="s">
        <v>59</v>
      </c>
      <c r="H17" s="30" t="s">
        <v>58</v>
      </c>
      <c r="I17" s="23">
        <v>9</v>
      </c>
      <c r="J17" s="23">
        <v>7.5</v>
      </c>
      <c r="K17" s="23">
        <v>9</v>
      </c>
      <c r="L17" s="23">
        <v>7.5</v>
      </c>
      <c r="M17" s="24" cm="1">
        <f t="array" ref="M17">SUM(I17:L17/4)</f>
        <v>8.25</v>
      </c>
    </row>
    <row r="18" spans="1:13" s="4" customFormat="1" ht="42.75" customHeight="1">
      <c r="A18" s="5" t="s">
        <v>126</v>
      </c>
      <c r="B18" s="27">
        <v>9</v>
      </c>
      <c r="C18" s="12" t="s">
        <v>79</v>
      </c>
      <c r="D18" s="15">
        <v>616010590051525</v>
      </c>
      <c r="E18" s="29">
        <v>45793</v>
      </c>
      <c r="F18" s="20" t="s">
        <v>78</v>
      </c>
      <c r="G18" s="20" t="s">
        <v>77</v>
      </c>
      <c r="H18" s="30" t="s">
        <v>76</v>
      </c>
      <c r="I18" s="23">
        <v>8.5</v>
      </c>
      <c r="J18" s="23">
        <v>7</v>
      </c>
      <c r="K18" s="23">
        <v>9</v>
      </c>
      <c r="L18" s="23">
        <v>8.5</v>
      </c>
      <c r="M18" s="24" cm="1">
        <f t="array" ref="M18">SUM(I18:L18/4)</f>
        <v>8.25</v>
      </c>
    </row>
    <row r="19" spans="1:13" s="4" customFormat="1" ht="42.75" customHeight="1">
      <c r="A19" s="5" t="s">
        <v>127</v>
      </c>
      <c r="B19" s="27">
        <v>28</v>
      </c>
      <c r="C19" s="17" t="s">
        <v>62</v>
      </c>
      <c r="D19" s="28">
        <v>616010590028425</v>
      </c>
      <c r="E19" s="29">
        <v>45692</v>
      </c>
      <c r="F19" s="20" t="s">
        <v>41</v>
      </c>
      <c r="G19" s="20" t="s">
        <v>63</v>
      </c>
      <c r="H19" s="30" t="s">
        <v>43</v>
      </c>
      <c r="I19" s="23">
        <v>8.5</v>
      </c>
      <c r="J19" s="23">
        <v>8</v>
      </c>
      <c r="K19" s="23">
        <v>9</v>
      </c>
      <c r="L19" s="23">
        <v>7.5</v>
      </c>
      <c r="M19" s="24" cm="1">
        <f t="array" ref="M19">SUM(I19:L19/4)</f>
        <v>8.25</v>
      </c>
    </row>
    <row r="20" spans="1:13" s="4" customFormat="1" ht="42.75" customHeight="1">
      <c r="A20" s="5" t="s">
        <v>127</v>
      </c>
      <c r="B20" s="27">
        <v>29</v>
      </c>
      <c r="C20" s="17" t="s">
        <v>64</v>
      </c>
      <c r="D20" s="28">
        <v>616010590015225</v>
      </c>
      <c r="E20" s="29">
        <v>45685</v>
      </c>
      <c r="F20" s="20" t="s">
        <v>65</v>
      </c>
      <c r="G20" s="20" t="s">
        <v>61</v>
      </c>
      <c r="H20" s="30" t="s">
        <v>66</v>
      </c>
      <c r="I20" s="23">
        <v>8.5</v>
      </c>
      <c r="J20" s="23">
        <v>8</v>
      </c>
      <c r="K20" s="23">
        <v>9</v>
      </c>
      <c r="L20" s="23">
        <v>7.5</v>
      </c>
      <c r="M20" s="24" cm="1">
        <f t="array" ref="M20">SUM(I20:L20/4)</f>
        <v>8.25</v>
      </c>
    </row>
    <row r="21" spans="1:13" s="4" customFormat="1" ht="42.75" customHeight="1">
      <c r="A21" s="5" t="s">
        <v>127</v>
      </c>
      <c r="B21" s="27">
        <v>22</v>
      </c>
      <c r="C21" s="17" t="s">
        <v>67</v>
      </c>
      <c r="D21" s="28">
        <v>616010590052625</v>
      </c>
      <c r="E21" s="29">
        <v>45739</v>
      </c>
      <c r="F21" s="20" t="s">
        <v>48</v>
      </c>
      <c r="G21" s="20" t="s">
        <v>68</v>
      </c>
      <c r="H21" s="30" t="s">
        <v>36</v>
      </c>
      <c r="I21" s="23">
        <v>8.5</v>
      </c>
      <c r="J21" s="23">
        <v>8</v>
      </c>
      <c r="K21" s="23">
        <v>9</v>
      </c>
      <c r="L21" s="23">
        <v>7.5</v>
      </c>
      <c r="M21" s="24" cm="1">
        <f t="array" ref="M21">SUM(I21:L21/4)</f>
        <v>8.25</v>
      </c>
    </row>
    <row r="22" spans="1:13" s="4" customFormat="1" ht="42.75" customHeight="1">
      <c r="A22" s="5" t="s">
        <v>127</v>
      </c>
      <c r="B22" s="27">
        <v>14</v>
      </c>
      <c r="C22" s="17" t="s">
        <v>69</v>
      </c>
      <c r="D22" s="28">
        <v>616010590105225</v>
      </c>
      <c r="E22" s="29">
        <v>45776</v>
      </c>
      <c r="F22" s="20" t="s">
        <v>71</v>
      </c>
      <c r="G22" s="20" t="s">
        <v>72</v>
      </c>
      <c r="H22" s="30" t="s">
        <v>73</v>
      </c>
      <c r="I22" s="23">
        <v>8.5</v>
      </c>
      <c r="J22" s="23">
        <v>8</v>
      </c>
      <c r="K22" s="23">
        <v>9</v>
      </c>
      <c r="L22" s="23">
        <v>7.5</v>
      </c>
      <c r="M22" s="24" cm="1">
        <f t="array" ref="M22">SUM(I22:L22/4)</f>
        <v>8.25</v>
      </c>
    </row>
    <row r="23" spans="1:13" s="4" customFormat="1" ht="42.75" customHeight="1">
      <c r="A23" s="5" t="s">
        <v>18</v>
      </c>
      <c r="B23" s="27">
        <v>18</v>
      </c>
      <c r="C23" s="17" t="s">
        <v>74</v>
      </c>
      <c r="D23" s="28">
        <v>616010590105325</v>
      </c>
      <c r="E23" s="29">
        <v>45753</v>
      </c>
      <c r="F23" s="20" t="s">
        <v>71</v>
      </c>
      <c r="G23" s="20" t="s">
        <v>75</v>
      </c>
      <c r="H23" s="30" t="s">
        <v>73</v>
      </c>
      <c r="I23" s="23">
        <v>8</v>
      </c>
      <c r="J23" s="23">
        <v>7.5</v>
      </c>
      <c r="K23" s="23">
        <v>9</v>
      </c>
      <c r="L23" s="23">
        <v>8.5</v>
      </c>
      <c r="M23" s="24" cm="1">
        <f t="array" ref="M23">SUM(I23:L23/4)</f>
        <v>8.25</v>
      </c>
    </row>
    <row r="24" spans="1:13" s="4" customFormat="1" ht="42.75" customHeight="1">
      <c r="A24" s="5" t="s">
        <v>82</v>
      </c>
      <c r="B24" s="27">
        <v>8</v>
      </c>
      <c r="C24" s="12" t="s">
        <v>80</v>
      </c>
      <c r="D24" s="15">
        <v>616010590098925</v>
      </c>
      <c r="E24" s="29">
        <v>45795</v>
      </c>
      <c r="F24" s="20" t="s">
        <v>78</v>
      </c>
      <c r="G24" s="20" t="s">
        <v>81</v>
      </c>
      <c r="H24" s="30" t="s">
        <v>76</v>
      </c>
      <c r="I24" s="23">
        <v>9</v>
      </c>
      <c r="J24" s="23">
        <v>6.5</v>
      </c>
      <c r="K24" s="23">
        <v>9</v>
      </c>
      <c r="L24" s="23">
        <v>8</v>
      </c>
      <c r="M24" s="24" cm="1">
        <f t="array" ref="M24">SUM(I24:L24/4)</f>
        <v>8.125</v>
      </c>
    </row>
    <row r="25" spans="1:13" s="4" customFormat="1" ht="42.75" customHeight="1">
      <c r="A25" s="5" t="s">
        <v>19</v>
      </c>
      <c r="B25" s="27">
        <v>30</v>
      </c>
      <c r="C25" s="17" t="s">
        <v>83</v>
      </c>
      <c r="D25" s="28">
        <v>616010590001625</v>
      </c>
      <c r="E25" s="29">
        <v>45659</v>
      </c>
      <c r="F25" s="20" t="s">
        <v>38</v>
      </c>
      <c r="G25" s="20" t="s">
        <v>84</v>
      </c>
      <c r="H25" s="30" t="s">
        <v>36</v>
      </c>
      <c r="I25" s="23">
        <v>8.5</v>
      </c>
      <c r="J25" s="23">
        <v>8</v>
      </c>
      <c r="K25" s="23">
        <v>8</v>
      </c>
      <c r="L25" s="23">
        <v>8</v>
      </c>
      <c r="M25" s="24" cm="1">
        <f t="array" ref="M25">SUM(I25:L25/4)</f>
        <v>8.125</v>
      </c>
    </row>
    <row r="26" spans="1:13" s="4" customFormat="1" ht="42.75" customHeight="1">
      <c r="A26" s="5" t="s">
        <v>20</v>
      </c>
      <c r="B26" s="27">
        <v>24</v>
      </c>
      <c r="C26" s="17" t="s">
        <v>85</v>
      </c>
      <c r="D26" s="28">
        <v>616010590007725</v>
      </c>
      <c r="E26" s="29">
        <v>45719</v>
      </c>
      <c r="F26" s="20" t="s">
        <v>38</v>
      </c>
      <c r="G26" s="20" t="s">
        <v>86</v>
      </c>
      <c r="H26" s="30" t="s">
        <v>46</v>
      </c>
      <c r="I26" s="23">
        <v>8</v>
      </c>
      <c r="J26" s="23">
        <v>7.5</v>
      </c>
      <c r="K26" s="23">
        <v>9</v>
      </c>
      <c r="L26" s="23">
        <v>8</v>
      </c>
      <c r="M26" s="24" cm="1">
        <f t="array" ref="M26">SUM(I26:L26/4)</f>
        <v>8.125</v>
      </c>
    </row>
    <row r="27" spans="1:13" s="4" customFormat="1" ht="42.75" customHeight="1">
      <c r="A27" s="5" t="s">
        <v>88</v>
      </c>
      <c r="B27" s="27">
        <v>31</v>
      </c>
      <c r="C27" s="17" t="s">
        <v>87</v>
      </c>
      <c r="D27" s="28">
        <v>616010590101025</v>
      </c>
      <c r="E27" s="29">
        <v>45882</v>
      </c>
      <c r="F27" s="20" t="s">
        <v>48</v>
      </c>
      <c r="G27" s="20" t="s">
        <v>128</v>
      </c>
      <c r="H27" s="30" t="s">
        <v>36</v>
      </c>
      <c r="I27" s="23">
        <v>8.5</v>
      </c>
      <c r="J27" s="23">
        <v>7.5</v>
      </c>
      <c r="K27" s="23">
        <v>8</v>
      </c>
      <c r="L27" s="23">
        <v>7.5</v>
      </c>
      <c r="M27" s="24" cm="1">
        <f t="array" ref="M27">SUM(I27:L27/4)</f>
        <v>7.875</v>
      </c>
    </row>
    <row r="28" spans="1:13" s="4" customFormat="1" ht="42.75" customHeight="1">
      <c r="A28" s="5" t="s">
        <v>91</v>
      </c>
      <c r="B28" s="27">
        <v>20</v>
      </c>
      <c r="C28" s="17" t="s">
        <v>90</v>
      </c>
      <c r="D28" s="28">
        <v>616010590037225</v>
      </c>
      <c r="E28" s="29">
        <v>45744</v>
      </c>
      <c r="F28" s="20" t="s">
        <v>105</v>
      </c>
      <c r="G28" s="20" t="s">
        <v>106</v>
      </c>
      <c r="H28" s="30" t="s">
        <v>107</v>
      </c>
      <c r="I28" s="23">
        <v>8</v>
      </c>
      <c r="J28" s="23">
        <v>7.5</v>
      </c>
      <c r="K28" s="23">
        <v>8.5</v>
      </c>
      <c r="L28" s="23">
        <v>7.5</v>
      </c>
      <c r="M28" s="24" cm="1">
        <f t="array" ref="M28">SUM(I28:L28/4)</f>
        <v>7.875</v>
      </c>
    </row>
    <row r="29" spans="1:13" s="4" customFormat="1" ht="42.75" customHeight="1">
      <c r="A29" s="5" t="s">
        <v>94</v>
      </c>
      <c r="B29" s="27">
        <v>4</v>
      </c>
      <c r="C29" s="12" t="s">
        <v>93</v>
      </c>
      <c r="D29" s="15">
        <v>616010590101125</v>
      </c>
      <c r="E29" s="29">
        <v>45828</v>
      </c>
      <c r="F29" s="20" t="s">
        <v>48</v>
      </c>
      <c r="G29" s="20" t="s">
        <v>92</v>
      </c>
      <c r="H29" s="30" t="s">
        <v>36</v>
      </c>
      <c r="I29" s="23">
        <v>9</v>
      </c>
      <c r="J29" s="23">
        <v>6.5</v>
      </c>
      <c r="K29" s="23">
        <v>8</v>
      </c>
      <c r="L29" s="23">
        <v>7.5</v>
      </c>
      <c r="M29" s="24" cm="1">
        <f t="array" ref="M29">SUM(I29:L29/4)</f>
        <v>7.75</v>
      </c>
    </row>
    <row r="30" spans="1:13" s="4" customFormat="1" ht="42.75" customHeight="1">
      <c r="A30" s="5" t="s">
        <v>95</v>
      </c>
      <c r="B30" s="27">
        <v>1</v>
      </c>
      <c r="C30" s="12" t="s">
        <v>99</v>
      </c>
      <c r="D30" s="15" t="s">
        <v>70</v>
      </c>
      <c r="E30" s="29">
        <v>45879</v>
      </c>
      <c r="F30" s="20" t="s">
        <v>98</v>
      </c>
      <c r="G30" s="20" t="s">
        <v>97</v>
      </c>
      <c r="H30" s="30" t="s">
        <v>96</v>
      </c>
      <c r="I30" s="23">
        <v>7.5</v>
      </c>
      <c r="J30" s="23">
        <v>7</v>
      </c>
      <c r="K30" s="23">
        <v>9</v>
      </c>
      <c r="L30" s="23">
        <v>7.5</v>
      </c>
      <c r="M30" s="24" cm="1">
        <f t="array" ref="M30">SUM(I30:L30/4)</f>
        <v>7.75</v>
      </c>
    </row>
    <row r="31" spans="1:13" s="4" customFormat="1" ht="42.75" customHeight="1">
      <c r="A31" s="5" t="s">
        <v>124</v>
      </c>
      <c r="B31" s="27">
        <v>12</v>
      </c>
      <c r="C31" s="17" t="s">
        <v>101</v>
      </c>
      <c r="D31" s="28">
        <v>616010590051325</v>
      </c>
      <c r="E31" s="29">
        <v>45792</v>
      </c>
      <c r="F31" s="47" t="s">
        <v>78</v>
      </c>
      <c r="G31" s="48" t="s">
        <v>100</v>
      </c>
      <c r="H31" s="30" t="s">
        <v>76</v>
      </c>
      <c r="I31" s="23">
        <v>7.5</v>
      </c>
      <c r="J31" s="23">
        <v>7.5</v>
      </c>
      <c r="K31" s="23">
        <v>8.5</v>
      </c>
      <c r="L31" s="23">
        <v>7</v>
      </c>
      <c r="M31" s="24" cm="1">
        <f t="array" ref="M31">SUM(I31:L31/4)</f>
        <v>7.625</v>
      </c>
    </row>
    <row r="32" spans="1:13" s="4" customFormat="1" ht="42.75" customHeight="1">
      <c r="A32" s="5" t="s">
        <v>125</v>
      </c>
      <c r="B32" s="27">
        <v>11</v>
      </c>
      <c r="C32" s="17" t="s">
        <v>104</v>
      </c>
      <c r="D32" s="28">
        <v>616010590051425</v>
      </c>
      <c r="E32" s="29">
        <v>45792</v>
      </c>
      <c r="F32" s="20" t="s">
        <v>103</v>
      </c>
      <c r="G32" s="20" t="s">
        <v>102</v>
      </c>
      <c r="H32" s="30" t="s">
        <v>76</v>
      </c>
      <c r="I32" s="23">
        <v>7.5</v>
      </c>
      <c r="J32" s="23">
        <v>7</v>
      </c>
      <c r="K32" s="23">
        <v>8.5</v>
      </c>
      <c r="L32" s="23">
        <v>7</v>
      </c>
      <c r="M32" s="24" cm="1">
        <f t="array" ref="M32">SUM(I32:L32/4)</f>
        <v>7.5</v>
      </c>
    </row>
    <row r="33" spans="1:13" s="4" customFormat="1" ht="42.75" customHeight="1">
      <c r="A33" s="5" t="s">
        <v>125</v>
      </c>
      <c r="B33" s="27">
        <v>7</v>
      </c>
      <c r="C33" s="12" t="s">
        <v>90</v>
      </c>
      <c r="D33" s="28">
        <v>616010590099025</v>
      </c>
      <c r="E33" s="29">
        <v>45806</v>
      </c>
      <c r="F33" s="20" t="s">
        <v>78</v>
      </c>
      <c r="G33" s="20" t="s">
        <v>89</v>
      </c>
      <c r="H33" s="30" t="s">
        <v>76</v>
      </c>
      <c r="I33" s="23">
        <v>7.5</v>
      </c>
      <c r="J33" s="23">
        <v>7</v>
      </c>
      <c r="K33" s="23">
        <v>8.5</v>
      </c>
      <c r="L33" s="23">
        <v>7</v>
      </c>
      <c r="M33" s="24" cm="1">
        <f t="array" ref="M33">SUM(I33:L33/4)</f>
        <v>7.5</v>
      </c>
    </row>
    <row r="34" spans="1:13" s="4" customFormat="1" ht="42.75" customHeight="1">
      <c r="A34" s="5"/>
      <c r="B34" s="27">
        <v>3</v>
      </c>
      <c r="C34" s="12" t="s">
        <v>109</v>
      </c>
      <c r="D34" s="15" t="s">
        <v>70</v>
      </c>
      <c r="E34" s="29">
        <v>45852</v>
      </c>
      <c r="F34" s="20" t="s">
        <v>41</v>
      </c>
      <c r="G34" s="20" t="s">
        <v>108</v>
      </c>
      <c r="H34" s="30" t="s">
        <v>43</v>
      </c>
      <c r="I34" s="31" t="s">
        <v>110</v>
      </c>
      <c r="J34" s="32"/>
      <c r="K34" s="32"/>
      <c r="L34" s="32"/>
      <c r="M34" s="33"/>
    </row>
    <row r="35" spans="1:13" s="4" customFormat="1" ht="42.75" customHeight="1">
      <c r="A35" s="5"/>
      <c r="B35" s="27">
        <v>5</v>
      </c>
      <c r="C35" s="14" t="s">
        <v>116</v>
      </c>
      <c r="D35" s="15">
        <v>616010590098325</v>
      </c>
      <c r="E35" s="29">
        <v>45814</v>
      </c>
      <c r="F35" s="20" t="s">
        <v>41</v>
      </c>
      <c r="G35" s="20" t="s">
        <v>115</v>
      </c>
      <c r="H35" s="30" t="s">
        <v>43</v>
      </c>
      <c r="I35" s="31" t="s">
        <v>110</v>
      </c>
      <c r="J35" s="32"/>
      <c r="K35" s="32"/>
      <c r="L35" s="32"/>
      <c r="M35" s="33"/>
    </row>
    <row r="36" spans="1:13" s="4" customFormat="1" ht="42.75" customHeight="1">
      <c r="A36" s="5"/>
      <c r="B36" s="27">
        <v>6</v>
      </c>
      <c r="C36" s="12" t="s">
        <v>114</v>
      </c>
      <c r="D36" s="15" t="s">
        <v>70</v>
      </c>
      <c r="E36" s="29">
        <v>45813</v>
      </c>
      <c r="F36" s="20" t="s">
        <v>113</v>
      </c>
      <c r="G36" s="20" t="s">
        <v>112</v>
      </c>
      <c r="H36" s="30" t="s">
        <v>111</v>
      </c>
      <c r="I36" s="31" t="s">
        <v>110</v>
      </c>
      <c r="J36" s="32"/>
      <c r="K36" s="32"/>
      <c r="L36" s="32"/>
      <c r="M36" s="33"/>
    </row>
    <row r="37" spans="1:13" s="4" customFormat="1" ht="42.75" customHeight="1">
      <c r="A37" s="5"/>
      <c r="B37" s="27">
        <v>13</v>
      </c>
      <c r="C37" s="17" t="s">
        <v>118</v>
      </c>
      <c r="D37" s="28" t="s">
        <v>70</v>
      </c>
      <c r="E37" s="29">
        <v>45776</v>
      </c>
      <c r="F37" s="20" t="s">
        <v>71</v>
      </c>
      <c r="G37" s="20" t="s">
        <v>117</v>
      </c>
      <c r="H37" s="30" t="s">
        <v>73</v>
      </c>
      <c r="I37" s="31" t="s">
        <v>110</v>
      </c>
      <c r="J37" s="32"/>
      <c r="K37" s="32"/>
      <c r="L37" s="32"/>
      <c r="M37" s="33"/>
    </row>
    <row r="38" spans="1:13" s="4" customFormat="1" ht="42.75" customHeight="1">
      <c r="A38" s="5"/>
      <c r="B38" s="27">
        <v>17</v>
      </c>
      <c r="C38" s="17" t="s">
        <v>120</v>
      </c>
      <c r="D38" s="28" t="s">
        <v>70</v>
      </c>
      <c r="E38" s="29">
        <v>45755</v>
      </c>
      <c r="F38" s="20" t="s">
        <v>113</v>
      </c>
      <c r="G38" s="20" t="s">
        <v>119</v>
      </c>
      <c r="H38" s="30" t="s">
        <v>111</v>
      </c>
      <c r="I38" s="31" t="s">
        <v>110</v>
      </c>
      <c r="J38" s="32"/>
      <c r="K38" s="32"/>
      <c r="L38" s="32"/>
      <c r="M38" s="33"/>
    </row>
    <row r="39" spans="1:13" s="4" customFormat="1" ht="42.75" customHeight="1">
      <c r="A39" s="5"/>
      <c r="B39" s="27">
        <v>21</v>
      </c>
      <c r="C39" s="17" t="s">
        <v>121</v>
      </c>
      <c r="D39" s="28" t="s">
        <v>70</v>
      </c>
      <c r="E39" s="29">
        <v>45744</v>
      </c>
      <c r="F39" s="20" t="s">
        <v>71</v>
      </c>
      <c r="G39" s="20" t="s">
        <v>100</v>
      </c>
      <c r="H39" s="30" t="s">
        <v>73</v>
      </c>
      <c r="I39" s="31" t="s">
        <v>110</v>
      </c>
      <c r="J39" s="32"/>
      <c r="K39" s="32"/>
      <c r="L39" s="32"/>
      <c r="M39" s="33"/>
    </row>
    <row r="40" spans="1:13" ht="16.5" customHeight="1"/>
  </sheetData>
  <autoFilter ref="B8:M8" xr:uid="{00000000-0009-0000-0000-000000000000}">
    <sortState xmlns:xlrd2="http://schemas.microsoft.com/office/spreadsheetml/2017/richdata2" ref="B8:AH20">
      <sortCondition ref="B7"/>
    </sortState>
  </autoFilter>
  <mergeCells count="14">
    <mergeCell ref="E7:H7"/>
    <mergeCell ref="A1:M1"/>
    <mergeCell ref="A2:M2"/>
    <mergeCell ref="A3:M3"/>
    <mergeCell ref="I7:L7"/>
    <mergeCell ref="A4:C4"/>
    <mergeCell ref="A5:B5"/>
    <mergeCell ref="A6:B6"/>
    <mergeCell ref="I39:M39"/>
    <mergeCell ref="I34:M34"/>
    <mergeCell ref="I35:M35"/>
    <mergeCell ref="I36:M36"/>
    <mergeCell ref="I37:M37"/>
    <mergeCell ref="I38:M38"/>
  </mergeCells>
  <conditionalFormatting sqref="D15">
    <cfRule type="duplicateValues" dxfId="8" priority="9"/>
  </conditionalFormatting>
  <conditionalFormatting sqref="D17">
    <cfRule type="duplicateValues" dxfId="7" priority="8"/>
  </conditionalFormatting>
  <conditionalFormatting sqref="D24">
    <cfRule type="duplicateValues" dxfId="5" priority="6"/>
  </conditionalFormatting>
  <conditionalFormatting sqref="D29">
    <cfRule type="duplicateValues" dxfId="4" priority="5"/>
  </conditionalFormatting>
  <conditionalFormatting sqref="D30">
    <cfRule type="duplicateValues" dxfId="3" priority="4"/>
  </conditionalFormatting>
  <conditionalFormatting sqref="D34">
    <cfRule type="duplicateValues" dxfId="2" priority="3"/>
  </conditionalFormatting>
  <conditionalFormatting sqref="D35:D36">
    <cfRule type="duplicateValues" dxfId="1" priority="2"/>
  </conditionalFormatting>
  <conditionalFormatting sqref="D18">
    <cfRule type="duplicateValues" dxfId="0" priority="1"/>
  </conditionalFormatting>
  <pageMargins left="0.25" right="0.25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PREMIOWANIE 2023</vt:lpstr>
      <vt:lpstr>'PREMIOWANIE 2023'!Obszar_wydruku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WZHK1</dc:creator>
  <cp:lastModifiedBy>Kamila Cywińka</cp:lastModifiedBy>
  <cp:lastPrinted>2024-09-11T08:11:49Z</cp:lastPrinted>
  <dcterms:created xsi:type="dcterms:W3CDTF">2014-05-27T08:26:58Z</dcterms:created>
  <dcterms:modified xsi:type="dcterms:W3CDTF">2025-09-09T06:43:26Z</dcterms:modified>
</cp:coreProperties>
</file>